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A6701D3-AE87-471B-A791-4902E2494C46}" xr6:coauthVersionLast="47" xr6:coauthVersionMax="47" xr10:uidLastSave="{00000000-0000-0000-0000-000000000000}"/>
  <bookViews>
    <workbookView xWindow="8340" yWindow="645" windowWidth="23115" windowHeight="145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5" i="1" l="1"/>
  <c r="R65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7" i="1"/>
  <c r="Q66" i="1"/>
  <c r="R66" i="1" s="1"/>
  <c r="R67" i="1" l="1"/>
  <c r="I46" i="1"/>
  <c r="H46" i="1" s="1"/>
  <c r="I45" i="1"/>
  <c r="H45" i="1" s="1"/>
  <c r="I44" i="1"/>
  <c r="H44" i="1" s="1"/>
  <c r="I43" i="1"/>
  <c r="H43" i="1" s="1"/>
  <c r="I42" i="1"/>
  <c r="H42" i="1" s="1"/>
  <c r="I41" i="1"/>
  <c r="H41" i="1" s="1"/>
  <c r="I40" i="1"/>
  <c r="H40" i="1" s="1"/>
  <c r="I39" i="1"/>
  <c r="H39" i="1" s="1"/>
  <c r="I38" i="1"/>
  <c r="H38" i="1" s="1"/>
  <c r="I37" i="1"/>
  <c r="H37" i="1" s="1"/>
  <c r="I36" i="1"/>
  <c r="H36" i="1" s="1"/>
  <c r="I35" i="1"/>
  <c r="H35" i="1" s="1"/>
  <c r="I34" i="1"/>
  <c r="H34" i="1" s="1"/>
  <c r="I33" i="1"/>
  <c r="H33" i="1" s="1"/>
  <c r="I32" i="1"/>
  <c r="H32" i="1" s="1"/>
  <c r="I31" i="1"/>
  <c r="H31" i="1" s="1"/>
  <c r="I30" i="1"/>
  <c r="H30" i="1" s="1"/>
  <c r="I29" i="1"/>
  <c r="H29" i="1" s="1"/>
  <c r="I28" i="1"/>
  <c r="H28" i="1" s="1"/>
  <c r="I27" i="1"/>
  <c r="H27" i="1" s="1"/>
  <c r="I26" i="1"/>
  <c r="H26" i="1" s="1"/>
  <c r="I25" i="1"/>
  <c r="H25" i="1" s="1"/>
  <c r="I24" i="1"/>
  <c r="H24" i="1" s="1"/>
  <c r="I23" i="1"/>
  <c r="H23" i="1" s="1"/>
  <c r="I22" i="1"/>
  <c r="H22" i="1" s="1"/>
  <c r="I21" i="1"/>
  <c r="H21" i="1" s="1"/>
  <c r="I20" i="1"/>
  <c r="H20" i="1" s="1"/>
  <c r="I19" i="1"/>
  <c r="H19" i="1" s="1"/>
  <c r="I18" i="1"/>
  <c r="H18" i="1" s="1"/>
  <c r="I17" i="1"/>
  <c r="H17" i="1" s="1"/>
  <c r="I16" i="1"/>
  <c r="H16" i="1" s="1"/>
  <c r="I15" i="1"/>
  <c r="H15" i="1" s="1"/>
  <c r="I14" i="1"/>
  <c r="H14" i="1" s="1"/>
  <c r="I13" i="1"/>
  <c r="H13" i="1" s="1"/>
  <c r="I12" i="1"/>
  <c r="H12" i="1" s="1"/>
  <c r="I11" i="1"/>
  <c r="H11" i="1" s="1"/>
  <c r="I10" i="1"/>
  <c r="H10" i="1" s="1"/>
  <c r="I9" i="1"/>
  <c r="H9" i="1" s="1"/>
  <c r="I8" i="1"/>
  <c r="H8" i="1" s="1"/>
  <c r="I7" i="1"/>
  <c r="H7" i="1" s="1"/>
  <c r="H47" i="1" l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M47" i="1"/>
  <c r="K47" i="1"/>
  <c r="L47" i="1"/>
  <c r="N47" i="1"/>
  <c r="I47" i="1" l="1"/>
  <c r="J47" i="1"/>
  <c r="Q61" i="1" l="1"/>
  <c r="R61" i="1" s="1"/>
  <c r="Q58" i="1"/>
  <c r="R58" i="1" s="1"/>
  <c r="Q60" i="1"/>
  <c r="R60" i="1" s="1"/>
  <c r="Q59" i="1"/>
  <c r="R59" i="1" s="1"/>
  <c r="R62" i="1" l="1"/>
</calcChain>
</file>

<file path=xl/sharedStrings.xml><?xml version="1.0" encoding="utf-8"?>
<sst xmlns="http://schemas.openxmlformats.org/spreadsheetml/2006/main" count="76" uniqueCount="41">
  <si>
    <t>○利用者名簿・食事申込表</t>
    <rPh sb="1" eb="4">
      <t>リヨウシャ</t>
    </rPh>
    <rPh sb="4" eb="6">
      <t>メイボ</t>
    </rPh>
    <rPh sb="7" eb="9">
      <t>ショクジ</t>
    </rPh>
    <rPh sb="9" eb="11">
      <t>モウシコミ</t>
    </rPh>
    <rPh sb="11" eb="12">
      <t>ヒョウ</t>
    </rPh>
    <phoneticPr fontId="2"/>
  </si>
  <si>
    <t>氏　名</t>
    <rPh sb="0" eb="1">
      <t>シ</t>
    </rPh>
    <rPh sb="2" eb="3">
      <t>メイ</t>
    </rPh>
    <phoneticPr fontId="2"/>
  </si>
  <si>
    <t>所　属</t>
    <rPh sb="0" eb="1">
      <t>ショ</t>
    </rPh>
    <rPh sb="2" eb="3">
      <t>ゾク</t>
    </rPh>
    <phoneticPr fontId="2"/>
  </si>
  <si>
    <t>性　別</t>
    <rPh sb="0" eb="1">
      <t>セイ</t>
    </rPh>
    <rPh sb="2" eb="3">
      <t>ベツ</t>
    </rPh>
    <phoneticPr fontId="2"/>
  </si>
  <si>
    <t>宿泊数</t>
    <rPh sb="0" eb="3">
      <t>シュクハクスウ</t>
    </rPh>
    <phoneticPr fontId="2"/>
  </si>
  <si>
    <t>月　　日</t>
    <rPh sb="0" eb="1">
      <t>ガツ</t>
    </rPh>
    <rPh sb="3" eb="4">
      <t>ニチ</t>
    </rPh>
    <phoneticPr fontId="2"/>
  </si>
  <si>
    <t>食費
(自動入力)</t>
    <rPh sb="0" eb="2">
      <t>ショクヒ</t>
    </rPh>
    <rPh sb="4" eb="6">
      <t>ジドウ</t>
    </rPh>
    <rPh sb="6" eb="8">
      <t>ニュウリョク</t>
    </rPh>
    <phoneticPr fontId="2"/>
  </si>
  <si>
    <t>例</t>
    <rPh sb="0" eb="1">
      <t>レイ</t>
    </rPh>
    <phoneticPr fontId="2"/>
  </si>
  <si>
    <t>臨海 太郎</t>
    <rPh sb="0" eb="2">
      <t>リンカイ</t>
    </rPh>
    <rPh sb="3" eb="5">
      <t>タロウ</t>
    </rPh>
    <phoneticPr fontId="2"/>
  </si>
  <si>
    <t>教授</t>
    <rPh sb="0" eb="2">
      <t>キョウジュ</t>
    </rPh>
    <phoneticPr fontId="2"/>
  </si>
  <si>
    <t>男</t>
    <rPh sb="0" eb="1">
      <t>オトコ</t>
    </rPh>
    <phoneticPr fontId="2"/>
  </si>
  <si>
    <t>合計</t>
    <rPh sb="0" eb="2">
      <t>ゴウケイ</t>
    </rPh>
    <phoneticPr fontId="2"/>
  </si>
  <si>
    <t>　</t>
    <phoneticPr fontId="2"/>
  </si>
  <si>
    <t>○料金</t>
    <rPh sb="1" eb="3">
      <t>リョウキン</t>
    </rPh>
    <phoneticPr fontId="2"/>
  </si>
  <si>
    <t>申込数</t>
    <rPh sb="0" eb="2">
      <t>モウシコ</t>
    </rPh>
    <rPh sb="2" eb="3">
      <t>スウ</t>
    </rPh>
    <phoneticPr fontId="2"/>
  </si>
  <si>
    <t>料金</t>
    <rPh sb="0" eb="2">
      <t>リョウキン</t>
    </rPh>
    <phoneticPr fontId="2"/>
  </si>
  <si>
    <t>7/3,4,5</t>
    <phoneticPr fontId="2"/>
  </si>
  <si>
    <t>月　　 日</t>
    <rPh sb="0" eb="1">
      <t>ガツ</t>
    </rPh>
    <rPh sb="4" eb="5">
      <t>ニチ</t>
    </rPh>
    <phoneticPr fontId="2"/>
  </si>
  <si>
    <r>
      <t xml:space="preserve">昼食
</t>
    </r>
    <r>
      <rPr>
        <b/>
        <sz val="8"/>
        <color indexed="8"/>
        <rFont val="ＭＳ ゴシック"/>
        <family val="3"/>
        <charset val="128"/>
      </rPr>
      <t>700円</t>
    </r>
    <rPh sb="0" eb="2">
      <t>チュウショク</t>
    </rPh>
    <rPh sb="6" eb="7">
      <t>エン</t>
    </rPh>
    <phoneticPr fontId="2"/>
  </si>
  <si>
    <r>
      <t xml:space="preserve">夕食１
</t>
    </r>
    <r>
      <rPr>
        <b/>
        <sz val="8"/>
        <color indexed="8"/>
        <rFont val="ＭＳ ゴシック"/>
        <family val="3"/>
        <charset val="128"/>
      </rPr>
      <t>800円</t>
    </r>
    <rPh sb="0" eb="2">
      <t>ユウショク</t>
    </rPh>
    <rPh sb="7" eb="8">
      <t>エン</t>
    </rPh>
    <phoneticPr fontId="2"/>
  </si>
  <si>
    <r>
      <t xml:space="preserve">夕食2
</t>
    </r>
    <r>
      <rPr>
        <b/>
        <sz val="8"/>
        <color indexed="8"/>
        <rFont val="ＭＳ ゴシック"/>
        <family val="3"/>
        <charset val="128"/>
      </rPr>
      <t>1,700円</t>
    </r>
    <rPh sb="0" eb="2">
      <t>ユウショク</t>
    </rPh>
    <rPh sb="9" eb="10">
      <t>エン</t>
    </rPh>
    <phoneticPr fontId="2"/>
  </si>
  <si>
    <t>クリーニング（シーツ、枕カバー、タオルケット）：600円</t>
    <phoneticPr fontId="2"/>
  </si>
  <si>
    <t>食費 合計(円)</t>
  </si>
  <si>
    <t>食事：朝食400円、昼食700円、夕食１（通常）800円、夕食２（バーベキュー）1,700円</t>
  </si>
  <si>
    <r>
      <t xml:space="preserve">朝食
</t>
    </r>
    <r>
      <rPr>
        <b/>
        <sz val="8"/>
        <color indexed="8"/>
        <rFont val="ＭＳ ゴシック"/>
        <family val="3"/>
        <charset val="128"/>
      </rPr>
      <t>400円</t>
    </r>
  </si>
  <si>
    <t>新潟大学佐渡自然共生科学センター臨海実験所</t>
  </si>
  <si>
    <t>雑費：200円/一泊</t>
  </si>
  <si>
    <t>雑費 200円/一泊</t>
  </si>
  <si>
    <t>○備考（食物アレルギーに関する情報等を記載して下さい）</t>
  </si>
  <si>
    <t>利用日</t>
  </si>
  <si>
    <t>クリーニング代・雑費
(自動入力)</t>
  </si>
  <si>
    <t>クリーニング代 600円</t>
  </si>
  <si>
    <t>朝食 400円</t>
  </si>
  <si>
    <t>昼食 700円</t>
  </si>
  <si>
    <t>夕食1 (通常) 800円</t>
  </si>
  <si>
    <t>夕食2 (バーベキュー) 1,700円</t>
  </si>
  <si>
    <t>クリーニング代・雑費 合計(円)</t>
  </si>
  <si>
    <t>職　名
（学年）</t>
  </si>
  <si>
    <t>新潟大学佐渡自然共生科学センター臨海実験所　利用者名簿・食事申込表</t>
  </si>
  <si>
    <t>合計金額
(自動入力)</t>
  </si>
  <si>
    <t>月　　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</si>
</sst>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3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rgb="FF3366FF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3366FF"/>
      <name val="ＭＳ Ｐゴシック"/>
      <family val="3"/>
      <charset val="128"/>
    </font>
    <font>
      <sz val="12"/>
      <color rgb="FF3366FF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36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vertical="center"/>
    </xf>
    <xf numFmtId="0" fontId="17" fillId="2" borderId="40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vertical="center"/>
    </xf>
    <xf numFmtId="38" fontId="18" fillId="2" borderId="5" xfId="1" applyFont="1" applyFill="1" applyBorder="1" applyAlignment="1" applyProtection="1">
      <alignment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38" fontId="18" fillId="2" borderId="5" xfId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38" fontId="21" fillId="0" borderId="59" xfId="1" applyFont="1" applyBorder="1" applyAlignment="1">
      <alignment horizontal="right" vertical="center"/>
    </xf>
    <xf numFmtId="38" fontId="21" fillId="0" borderId="12" xfId="1" applyFont="1" applyBorder="1" applyAlignment="1">
      <alignment horizontal="right" vertical="center"/>
    </xf>
    <xf numFmtId="38" fontId="22" fillId="0" borderId="29" xfId="1" applyFont="1" applyFill="1" applyBorder="1" applyAlignment="1" applyProtection="1">
      <alignment horizontal="right" vertical="center"/>
    </xf>
    <xf numFmtId="38" fontId="22" fillId="0" borderId="9" xfId="1" applyFont="1" applyFill="1" applyBorder="1" applyAlignment="1" applyProtection="1">
      <alignment horizontal="right" vertical="center"/>
    </xf>
    <xf numFmtId="38" fontId="23" fillId="0" borderId="17" xfId="1" applyFont="1" applyBorder="1" applyAlignment="1" applyProtection="1">
      <alignment horizontal="right" vertical="center"/>
    </xf>
    <xf numFmtId="38" fontId="20" fillId="0" borderId="44" xfId="1" applyFont="1" applyBorder="1" applyAlignment="1" applyProtection="1">
      <alignment horizontal="right" vertical="center"/>
    </xf>
    <xf numFmtId="38" fontId="18" fillId="0" borderId="46" xfId="1" applyFont="1" applyFill="1" applyBorder="1" applyAlignment="1" applyProtection="1">
      <alignment horizontal="right" vertical="center"/>
    </xf>
    <xf numFmtId="38" fontId="18" fillId="0" borderId="40" xfId="1" applyFont="1" applyBorder="1" applyAlignment="1" applyProtection="1">
      <alignment horizontal="right" vertical="center"/>
    </xf>
    <xf numFmtId="38" fontId="16" fillId="2" borderId="5" xfId="1" applyFont="1" applyFill="1" applyBorder="1" applyAlignment="1" applyProtection="1">
      <alignment horizontal="right" vertical="center"/>
    </xf>
    <xf numFmtId="38" fontId="16" fillId="2" borderId="15" xfId="1" applyFont="1" applyFill="1" applyBorder="1" applyAlignment="1" applyProtection="1">
      <alignment horizontal="right" vertical="center"/>
    </xf>
    <xf numFmtId="38" fontId="16" fillId="2" borderId="3" xfId="1" applyFont="1" applyFill="1" applyBorder="1" applyAlignment="1" applyProtection="1">
      <alignment horizontal="right" vertical="center"/>
    </xf>
    <xf numFmtId="38" fontId="16" fillId="2" borderId="21" xfId="1" applyFont="1" applyFill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Ｐ明朝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Ｐ明朝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66FF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Medium9">
    <tableStyle name="Table Style 1" pivot="0" count="1" xr9:uid="{00000000-0011-0000-FFFF-FFFF00000000}">
      <tableStyleElement type="firstRowStripe" dxfId="129"/>
    </tableStyle>
  </tableStyles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AP46" headerRowCount="0" headerRowDxfId="127" dataDxfId="125" headerRowBorderDxfId="126" tableBorderDxfId="124">
  <tableColumns count="42">
    <tableColumn id="1" xr3:uid="{00000000-0010-0000-0000-000001000000}" name="例" totalsRowLabel="Total" headerRowDxfId="123" dataDxfId="122" totalsRowDxfId="121"/>
    <tableColumn id="2" xr3:uid="{00000000-0010-0000-0000-000002000000}" name="臨海 太郎" headerRowDxfId="120" dataDxfId="119" totalsRowDxfId="118"/>
    <tableColumn id="3" xr3:uid="{00000000-0010-0000-0000-000003000000}" name="新潟大学理学部附属臨海実験所" headerRowDxfId="117" dataDxfId="116" totalsRowDxfId="115"/>
    <tableColumn id="4" xr3:uid="{00000000-0010-0000-0000-000004000000}" name="教授" headerRowDxfId="114" dataDxfId="113" totalsRowDxfId="112"/>
    <tableColumn id="5" xr3:uid="{00000000-0010-0000-0000-000005000000}" name="男" headerRowDxfId="111" dataDxfId="110" totalsRowDxfId="109"/>
    <tableColumn id="6" xr3:uid="{00000000-0010-0000-0000-000006000000}" name="7/3,4,5" headerRowDxfId="108" dataDxfId="107" totalsRowDxfId="106"/>
    <tableColumn id="7" xr3:uid="{00000000-0010-0000-0000-000007000000}" name="3" headerRowDxfId="105" dataDxfId="104" totalsRowDxfId="103"/>
    <tableColumn id="42" xr3:uid="{00000000-0010-0000-0000-00002A000000}" name="Column21" headerRowDxfId="102" dataDxfId="101" totalsRowDxfId="100">
      <calculatedColumnFormula>SUM(Table1[[#This Row],[0]:[02]])</calculatedColumnFormula>
    </tableColumn>
    <tableColumn id="8" xr3:uid="{00000000-0010-0000-0000-000008000000}" name="0" headerRowDxfId="99" dataDxfId="98">
      <calculatedColumnFormula>550*(K7+O7+S7+W7+AA7+AE7+AI7+AM7)+700*(L7+P7+T7+X7+AB7+AF7+AJ7+AN7)+800*(M7+Q7+U7+Y7+AC7+AG7+AK7+AO7)+1700*(N7+R7+V7+Z7+AD7+AH7+AL7+AP7)</calculatedColumnFormula>
    </tableColumn>
    <tableColumn id="9" xr3:uid="{00000000-0010-0000-0000-000009000000}" name="02" headerRowDxfId="97" dataDxfId="96">
      <calculatedColumnFormula>600*COUNTIFS(G7,"&gt;0")+200*(G7)</calculatedColumnFormula>
    </tableColumn>
    <tableColumn id="10" xr3:uid="{00000000-0010-0000-0000-00000A000000}" name="6" headerRowDxfId="95" dataDxfId="94" totalsRowDxfId="93"/>
    <tableColumn id="11" xr3:uid="{00000000-0010-0000-0000-00000B000000}" name="7" headerRowDxfId="92" dataDxfId="91" totalsRowDxfId="90"/>
    <tableColumn id="12" xr3:uid="{00000000-0010-0000-0000-00000C000000}" name="1" headerRowDxfId="89" dataDxfId="88" totalsRowDxfId="87"/>
    <tableColumn id="13" xr3:uid="{00000000-0010-0000-0000-00000D000000}" name="2" headerRowDxfId="86" dataDxfId="85" totalsRowDxfId="84"/>
    <tableColumn id="14" xr3:uid="{00000000-0010-0000-0000-00000E000000}" name="12" headerRowDxfId="83" dataDxfId="82" totalsRowDxfId="81"/>
    <tableColumn id="15" xr3:uid="{00000000-0010-0000-0000-00000F000000}" name="13" headerRowDxfId="80" dataDxfId="79" totalsRowDxfId="78"/>
    <tableColumn id="16" xr3:uid="{00000000-0010-0000-0000-000010000000}" name="14" headerRowDxfId="77" dataDxfId="76" totalsRowDxfId="75"/>
    <tableColumn id="17" xr3:uid="{00000000-0010-0000-0000-000011000000}" name="15" headerRowDxfId="74" dataDxfId="73" totalsRowDxfId="72"/>
    <tableColumn id="18" xr3:uid="{00000000-0010-0000-0000-000012000000}" name="16" headerRowDxfId="71" dataDxfId="70" totalsRowDxfId="69"/>
    <tableColumn id="19" xr3:uid="{00000000-0010-0000-0000-000013000000}" name="17" headerRowDxfId="68" dataDxfId="67" totalsRowDxfId="66"/>
    <tableColumn id="20" xr3:uid="{00000000-0010-0000-0000-000014000000}" name="18" headerRowDxfId="65" dataDxfId="64" totalsRowDxfId="63"/>
    <tableColumn id="21" xr3:uid="{00000000-0010-0000-0000-000015000000}" name="19" headerRowDxfId="62" dataDxfId="61" totalsRowDxfId="60"/>
    <tableColumn id="22" xr3:uid="{00000000-0010-0000-0000-000016000000}" name="Column1" headerRowDxfId="59" dataDxfId="58" totalsRowDxfId="57"/>
    <tableColumn id="23" xr3:uid="{00000000-0010-0000-0000-000017000000}" name="Column2" headerRowDxfId="56" dataDxfId="55" totalsRowDxfId="54"/>
    <tableColumn id="24" xr3:uid="{00000000-0010-0000-0000-000018000000}" name="Column3" headerRowDxfId="53" dataDxfId="52" totalsRowDxfId="51"/>
    <tableColumn id="25" xr3:uid="{00000000-0010-0000-0000-000019000000}" name="Column4" headerRowDxfId="50" dataDxfId="49" totalsRowDxfId="48"/>
    <tableColumn id="26" xr3:uid="{00000000-0010-0000-0000-00001A000000}" name="Column5" headerRowDxfId="47" dataDxfId="46" totalsRowDxfId="45"/>
    <tableColumn id="27" xr3:uid="{00000000-0010-0000-0000-00001B000000}" name="Column6" headerRowDxfId="44" dataDxfId="43" totalsRowDxfId="42"/>
    <tableColumn id="28" xr3:uid="{00000000-0010-0000-0000-00001C000000}" name="Column12" headerRowDxfId="41" dataDxfId="40" totalsRowDxfId="39"/>
    <tableColumn id="29" xr3:uid="{00000000-0010-0000-0000-00001D000000}" name="Column13" headerRowDxfId="38" dataDxfId="37" totalsRowDxfId="36"/>
    <tableColumn id="30" xr3:uid="{00000000-0010-0000-0000-00001E000000}" name="Column14" headerRowDxfId="35" dataDxfId="34" totalsRowDxfId="33"/>
    <tableColumn id="31" xr3:uid="{00000000-0010-0000-0000-00001F000000}" name="Column15" headerRowDxfId="32" dataDxfId="31" totalsRowDxfId="30"/>
    <tableColumn id="32" xr3:uid="{00000000-0010-0000-0000-000020000000}" name="Column16" headerRowDxfId="29" dataDxfId="28" totalsRowDxfId="27"/>
    <tableColumn id="33" xr3:uid="{00000000-0010-0000-0000-000021000000}" name="Column17" headerRowDxfId="26" dataDxfId="25" totalsRowDxfId="24"/>
    <tableColumn id="34" xr3:uid="{00000000-0010-0000-0000-000022000000}" name="Column18" headerRowDxfId="23" dataDxfId="22" totalsRowDxfId="21"/>
    <tableColumn id="35" xr3:uid="{00000000-0010-0000-0000-000023000000}" name="Column19" headerRowDxfId="20" dataDxfId="19" totalsRowDxfId="18"/>
    <tableColumn id="36" xr3:uid="{00000000-0010-0000-0000-000024000000}" name="Column20" headerRowDxfId="17" dataDxfId="16" totalsRowDxfId="15"/>
    <tableColumn id="37" xr3:uid="{00000000-0010-0000-0000-000025000000}" name="Column7" headerRowDxfId="14" dataDxfId="13" totalsRowDxfId="12"/>
    <tableColumn id="38" xr3:uid="{00000000-0010-0000-0000-000026000000}" name="Column8" headerRowDxfId="11" dataDxfId="10" totalsRowDxfId="9"/>
    <tableColumn id="39" xr3:uid="{00000000-0010-0000-0000-000027000000}" name="Column9" headerRowDxfId="8" dataDxfId="7" totalsRowDxfId="6"/>
    <tableColumn id="40" xr3:uid="{00000000-0010-0000-0000-000028000000}" name="Column10" headerRowDxfId="5" dataDxfId="4" totalsRowDxfId="3"/>
    <tableColumn id="41" xr3:uid="{00000000-0010-0000-0000-000029000000}" name="Column11" totalsRowFunction="count" headerRowDxfId="2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7"/>
  <sheetViews>
    <sheetView tabSelected="1" zoomScale="115" zoomScaleNormal="115" workbookViewId="0">
      <selection activeCell="B7" sqref="B7"/>
    </sheetView>
  </sheetViews>
  <sheetFormatPr defaultColWidth="8.875" defaultRowHeight="13.5" x14ac:dyDescent="0.15"/>
  <cols>
    <col min="1" max="1" width="9.375" style="3" customWidth="1"/>
    <col min="2" max="2" width="18" style="8" customWidth="1"/>
    <col min="3" max="3" width="51" style="8" customWidth="1"/>
    <col min="4" max="4" width="9.625" style="8" bestFit="1" customWidth="1"/>
    <col min="5" max="5" width="9.375" style="8" customWidth="1"/>
    <col min="6" max="6" width="10.375" style="8" bestFit="1" customWidth="1"/>
    <col min="7" max="7" width="9.375" style="8" customWidth="1"/>
    <col min="8" max="8" width="12.125" style="8" customWidth="1"/>
    <col min="9" max="9" width="12.75" style="8" customWidth="1"/>
    <col min="10" max="10" width="12.375" style="8" customWidth="1"/>
    <col min="11" max="17" width="10.375" style="8" customWidth="1"/>
    <col min="18" max="18" width="12.375" style="8" customWidth="1"/>
    <col min="19" max="42" width="10.375" style="8" customWidth="1"/>
    <col min="43" max="16384" width="8.875" style="8"/>
  </cols>
  <sheetData>
    <row r="1" spans="1:42" s="2" customFormat="1" ht="18.75" x14ac:dyDescent="0.15">
      <c r="A1" s="1" t="s">
        <v>38</v>
      </c>
      <c r="B1" s="1"/>
      <c r="C1" s="1"/>
      <c r="D1" s="1"/>
      <c r="E1" s="1"/>
      <c r="F1" s="1"/>
      <c r="G1" s="1"/>
      <c r="H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3" spans="1:42" s="3" customFormat="1" ht="15.75" thickBot="1" x14ac:dyDescent="0.2">
      <c r="B3" s="118" t="s">
        <v>0</v>
      </c>
      <c r="C3" s="118"/>
    </row>
    <row r="4" spans="1:42" s="4" customFormat="1" ht="27" customHeight="1" thickBot="1" x14ac:dyDescent="0.2">
      <c r="A4" s="123"/>
      <c r="B4" s="125" t="s">
        <v>1</v>
      </c>
      <c r="C4" s="121" t="s">
        <v>2</v>
      </c>
      <c r="D4" s="119" t="s">
        <v>37</v>
      </c>
      <c r="E4" s="121" t="s">
        <v>3</v>
      </c>
      <c r="F4" s="121" t="s">
        <v>29</v>
      </c>
      <c r="G4" s="116" t="s">
        <v>4</v>
      </c>
      <c r="H4" s="129" t="s">
        <v>39</v>
      </c>
      <c r="I4" s="127" t="s">
        <v>6</v>
      </c>
      <c r="J4" s="129" t="s">
        <v>30</v>
      </c>
      <c r="K4" s="113" t="s">
        <v>40</v>
      </c>
      <c r="L4" s="114"/>
      <c r="M4" s="114"/>
      <c r="N4" s="115"/>
      <c r="O4" s="113" t="s">
        <v>17</v>
      </c>
      <c r="P4" s="114"/>
      <c r="Q4" s="114"/>
      <c r="R4" s="115"/>
      <c r="S4" s="113" t="s">
        <v>17</v>
      </c>
      <c r="T4" s="114"/>
      <c r="U4" s="114"/>
      <c r="V4" s="115"/>
      <c r="W4" s="113" t="s">
        <v>17</v>
      </c>
      <c r="X4" s="114"/>
      <c r="Y4" s="114"/>
      <c r="Z4" s="115"/>
      <c r="AA4" s="113" t="s">
        <v>17</v>
      </c>
      <c r="AB4" s="114"/>
      <c r="AC4" s="114"/>
      <c r="AD4" s="115"/>
      <c r="AE4" s="113" t="s">
        <v>5</v>
      </c>
      <c r="AF4" s="114"/>
      <c r="AG4" s="114"/>
      <c r="AH4" s="135"/>
      <c r="AI4" s="113" t="s">
        <v>5</v>
      </c>
      <c r="AJ4" s="114"/>
      <c r="AK4" s="114"/>
      <c r="AL4" s="115"/>
      <c r="AM4" s="113" t="s">
        <v>17</v>
      </c>
      <c r="AN4" s="114"/>
      <c r="AO4" s="114"/>
      <c r="AP4" s="115"/>
    </row>
    <row r="5" spans="1:42" s="4" customFormat="1" ht="31.5" customHeight="1" thickBot="1" x14ac:dyDescent="0.2">
      <c r="A5" s="124"/>
      <c r="B5" s="126"/>
      <c r="C5" s="122"/>
      <c r="D5" s="120"/>
      <c r="E5" s="122"/>
      <c r="F5" s="122"/>
      <c r="G5" s="117"/>
      <c r="H5" s="131"/>
      <c r="I5" s="128"/>
      <c r="J5" s="130"/>
      <c r="K5" s="5" t="s">
        <v>24</v>
      </c>
      <c r="L5" s="6" t="s">
        <v>18</v>
      </c>
      <c r="M5" s="6" t="s">
        <v>19</v>
      </c>
      <c r="N5" s="7" t="s">
        <v>20</v>
      </c>
      <c r="O5" s="5" t="s">
        <v>24</v>
      </c>
      <c r="P5" s="6" t="s">
        <v>18</v>
      </c>
      <c r="Q5" s="6" t="s">
        <v>19</v>
      </c>
      <c r="R5" s="7" t="s">
        <v>20</v>
      </c>
      <c r="S5" s="5" t="s">
        <v>24</v>
      </c>
      <c r="T5" s="6" t="s">
        <v>18</v>
      </c>
      <c r="U5" s="6" t="s">
        <v>19</v>
      </c>
      <c r="V5" s="7" t="s">
        <v>20</v>
      </c>
      <c r="W5" s="5" t="s">
        <v>24</v>
      </c>
      <c r="X5" s="6" t="s">
        <v>18</v>
      </c>
      <c r="Y5" s="6" t="s">
        <v>19</v>
      </c>
      <c r="Z5" s="7" t="s">
        <v>20</v>
      </c>
      <c r="AA5" s="5" t="s">
        <v>24</v>
      </c>
      <c r="AB5" s="6" t="s">
        <v>18</v>
      </c>
      <c r="AC5" s="6" t="s">
        <v>19</v>
      </c>
      <c r="AD5" s="7" t="s">
        <v>20</v>
      </c>
      <c r="AE5" s="132" t="s">
        <v>24</v>
      </c>
      <c r="AF5" s="133" t="s">
        <v>18</v>
      </c>
      <c r="AG5" s="133" t="s">
        <v>19</v>
      </c>
      <c r="AH5" s="134" t="s">
        <v>20</v>
      </c>
      <c r="AI5" s="132" t="s">
        <v>24</v>
      </c>
      <c r="AJ5" s="133" t="s">
        <v>18</v>
      </c>
      <c r="AK5" s="133" t="s">
        <v>19</v>
      </c>
      <c r="AL5" s="134" t="s">
        <v>20</v>
      </c>
      <c r="AM5" s="5" t="s">
        <v>24</v>
      </c>
      <c r="AN5" s="6" t="s">
        <v>18</v>
      </c>
      <c r="AO5" s="6" t="s">
        <v>19</v>
      </c>
      <c r="AP5" s="7" t="s">
        <v>20</v>
      </c>
    </row>
    <row r="6" spans="1:42" ht="15" thickBot="1" x14ac:dyDescent="0.2">
      <c r="A6" s="28" t="s">
        <v>7</v>
      </c>
      <c r="B6" s="25" t="s">
        <v>8</v>
      </c>
      <c r="C6" s="26" t="s">
        <v>25</v>
      </c>
      <c r="D6" s="26" t="s">
        <v>9</v>
      </c>
      <c r="E6" s="26" t="s">
        <v>10</v>
      </c>
      <c r="F6" s="26" t="s">
        <v>16</v>
      </c>
      <c r="G6" s="27">
        <v>2</v>
      </c>
      <c r="H6" s="104"/>
      <c r="I6" s="99"/>
      <c r="J6" s="100"/>
      <c r="K6" s="25"/>
      <c r="L6" s="26"/>
      <c r="M6" s="26">
        <v>1</v>
      </c>
      <c r="N6" s="27"/>
      <c r="O6" s="29">
        <v>1</v>
      </c>
      <c r="P6" s="26">
        <v>1</v>
      </c>
      <c r="Q6" s="26">
        <v>1</v>
      </c>
      <c r="R6" s="30"/>
      <c r="S6" s="25">
        <v>1</v>
      </c>
      <c r="T6" s="26">
        <v>1</v>
      </c>
      <c r="U6" s="26">
        <v>1</v>
      </c>
      <c r="V6" s="27"/>
      <c r="W6" s="29">
        <v>1</v>
      </c>
      <c r="X6" s="26">
        <v>1</v>
      </c>
      <c r="Y6" s="26"/>
      <c r="Z6" s="30">
        <v>1</v>
      </c>
      <c r="AA6" s="31">
        <v>1</v>
      </c>
      <c r="AB6" s="32"/>
      <c r="AC6" s="32"/>
      <c r="AD6" s="33"/>
      <c r="AE6" s="31"/>
      <c r="AF6" s="32"/>
      <c r="AG6" s="32"/>
      <c r="AH6" s="33"/>
      <c r="AI6" s="29"/>
      <c r="AJ6" s="26"/>
      <c r="AK6" s="26"/>
      <c r="AL6" s="27"/>
      <c r="AM6" s="29"/>
      <c r="AN6" s="26"/>
      <c r="AO6" s="26"/>
      <c r="AP6" s="27"/>
    </row>
    <row r="7" spans="1:42" ht="14.25" x14ac:dyDescent="0.15">
      <c r="A7" s="111">
        <v>1</v>
      </c>
      <c r="B7" s="64"/>
      <c r="C7" s="65"/>
      <c r="D7" s="65"/>
      <c r="E7" s="65"/>
      <c r="F7" s="65"/>
      <c r="G7" s="66"/>
      <c r="H7" s="105">
        <f>SUM(Table1[[#This Row],[0]:[02]])</f>
        <v>0</v>
      </c>
      <c r="I7" s="101">
        <f>400*(K7+O7+S7+W7+AA7+AE7+AI7+AM7)+700*(L7+P7+T7+X7+AB7+AF7+AJ7+AN7)+800*(M7+Q7+U7+Y7+AC7+AG7+AK7+AO7)+1700*(N7+R7+V7+Z7+AD7+AH7+AL7+AP7)</f>
        <v>0</v>
      </c>
      <c r="J7" s="102">
        <f>600*COUNTIFS(G7,"&gt;0")+200*(G7)</f>
        <v>0</v>
      </c>
      <c r="K7" s="89"/>
      <c r="L7" s="65"/>
      <c r="M7" s="65"/>
      <c r="N7" s="90"/>
      <c r="O7" s="64"/>
      <c r="P7" s="65"/>
      <c r="Q7" s="65"/>
      <c r="R7" s="66"/>
      <c r="S7" s="64"/>
      <c r="T7" s="65"/>
      <c r="U7" s="65"/>
      <c r="V7" s="66"/>
      <c r="W7" s="89"/>
      <c r="X7" s="65"/>
      <c r="Y7" s="65"/>
      <c r="Z7" s="90"/>
      <c r="AA7" s="91"/>
      <c r="AB7" s="92"/>
      <c r="AC7" s="92"/>
      <c r="AD7" s="93"/>
      <c r="AE7" s="94"/>
      <c r="AF7" s="92"/>
      <c r="AG7" s="92"/>
      <c r="AH7" s="95"/>
      <c r="AI7" s="64"/>
      <c r="AJ7" s="65"/>
      <c r="AK7" s="65"/>
      <c r="AL7" s="66"/>
      <c r="AM7" s="94"/>
      <c r="AN7" s="92"/>
      <c r="AO7" s="92"/>
      <c r="AP7" s="95"/>
    </row>
    <row r="8" spans="1:42" ht="14.25" x14ac:dyDescent="0.15">
      <c r="A8" s="111">
        <v>2</v>
      </c>
      <c r="B8" s="67"/>
      <c r="C8" s="65"/>
      <c r="D8" s="65"/>
      <c r="E8" s="65"/>
      <c r="F8" s="65"/>
      <c r="G8" s="66"/>
      <c r="H8" s="105">
        <f>SUM(Table1[[#This Row],[0]:[02]])</f>
        <v>0</v>
      </c>
      <c r="I8" s="101">
        <f t="shared" ref="I8:I46" si="0">400*(K8+O8+S8+W8+AA8+AE8+AI8+AM8)+700*(L8+P8+T8+X8+AB8+AF8+AJ8+AN8)+800*(M8+Q8+U8+Y8+AC8+AG8+AK8+AO8)+1700*(N8+R8+V8+Z8+AD8+AH8+AL8+AP8)</f>
        <v>0</v>
      </c>
      <c r="J8" s="102">
        <f t="shared" ref="J8:J46" si="1">600*COUNTIFS(G8,"&gt;0")+200*(G8)</f>
        <v>0</v>
      </c>
      <c r="K8" s="89"/>
      <c r="L8" s="65"/>
      <c r="M8" s="65"/>
      <c r="N8" s="90"/>
      <c r="O8" s="64"/>
      <c r="P8" s="65"/>
      <c r="Q8" s="65"/>
      <c r="R8" s="66"/>
      <c r="S8" s="64"/>
      <c r="T8" s="65"/>
      <c r="U8" s="65"/>
      <c r="V8" s="66"/>
      <c r="W8" s="89"/>
      <c r="X8" s="65"/>
      <c r="Y8" s="65"/>
      <c r="Z8" s="90"/>
      <c r="AA8" s="64"/>
      <c r="AB8" s="65"/>
      <c r="AC8" s="65"/>
      <c r="AD8" s="66"/>
      <c r="AE8" s="89"/>
      <c r="AF8" s="65"/>
      <c r="AG8" s="65"/>
      <c r="AH8" s="90"/>
      <c r="AI8" s="64"/>
      <c r="AJ8" s="65"/>
      <c r="AK8" s="65"/>
      <c r="AL8" s="66"/>
      <c r="AM8" s="89"/>
      <c r="AN8" s="65"/>
      <c r="AO8" s="65"/>
      <c r="AP8" s="90"/>
    </row>
    <row r="9" spans="1:42" ht="14.25" x14ac:dyDescent="0.15">
      <c r="A9" s="111">
        <v>3</v>
      </c>
      <c r="B9" s="64"/>
      <c r="C9" s="65"/>
      <c r="D9" s="65"/>
      <c r="E9" s="65"/>
      <c r="F9" s="65"/>
      <c r="G9" s="66"/>
      <c r="H9" s="105">
        <f>SUM(Table1[[#This Row],[0]:[02]])</f>
        <v>0</v>
      </c>
      <c r="I9" s="101">
        <f t="shared" si="0"/>
        <v>0</v>
      </c>
      <c r="J9" s="102">
        <f t="shared" si="1"/>
        <v>0</v>
      </c>
      <c r="K9" s="89"/>
      <c r="L9" s="65"/>
      <c r="M9" s="65"/>
      <c r="N9" s="90"/>
      <c r="O9" s="64"/>
      <c r="P9" s="65"/>
      <c r="Q9" s="65"/>
      <c r="R9" s="66"/>
      <c r="S9" s="64"/>
      <c r="T9" s="65"/>
      <c r="U9" s="65"/>
      <c r="V9" s="66"/>
      <c r="W9" s="89"/>
      <c r="X9" s="65"/>
      <c r="Y9" s="65"/>
      <c r="Z9" s="90"/>
      <c r="AA9" s="64"/>
      <c r="AB9" s="65"/>
      <c r="AC9" s="65"/>
      <c r="AD9" s="66"/>
      <c r="AE9" s="89"/>
      <c r="AF9" s="65"/>
      <c r="AG9" s="65"/>
      <c r="AH9" s="90"/>
      <c r="AI9" s="64"/>
      <c r="AJ9" s="65"/>
      <c r="AK9" s="65"/>
      <c r="AL9" s="66"/>
      <c r="AM9" s="89"/>
      <c r="AN9" s="65"/>
      <c r="AO9" s="65"/>
      <c r="AP9" s="90"/>
    </row>
    <row r="10" spans="1:42" ht="14.25" x14ac:dyDescent="0.15">
      <c r="A10" s="111">
        <v>4</v>
      </c>
      <c r="B10" s="64"/>
      <c r="C10" s="65"/>
      <c r="D10" s="65"/>
      <c r="E10" s="65"/>
      <c r="F10" s="65"/>
      <c r="G10" s="66"/>
      <c r="H10" s="105">
        <f>SUM(Table1[[#This Row],[0]:[02]])</f>
        <v>0</v>
      </c>
      <c r="I10" s="101">
        <f t="shared" si="0"/>
        <v>0</v>
      </c>
      <c r="J10" s="102">
        <f t="shared" si="1"/>
        <v>0</v>
      </c>
      <c r="K10" s="89"/>
      <c r="L10" s="65"/>
      <c r="M10" s="65"/>
      <c r="N10" s="90"/>
      <c r="O10" s="64"/>
      <c r="P10" s="65"/>
      <c r="Q10" s="65"/>
      <c r="R10" s="66"/>
      <c r="S10" s="64"/>
      <c r="T10" s="65"/>
      <c r="U10" s="65"/>
      <c r="V10" s="66"/>
      <c r="W10" s="89"/>
      <c r="X10" s="65"/>
      <c r="Y10" s="65"/>
      <c r="Z10" s="90"/>
      <c r="AA10" s="64"/>
      <c r="AB10" s="65"/>
      <c r="AC10" s="65"/>
      <c r="AD10" s="66"/>
      <c r="AE10" s="89"/>
      <c r="AF10" s="65"/>
      <c r="AG10" s="65"/>
      <c r="AH10" s="90"/>
      <c r="AI10" s="64"/>
      <c r="AJ10" s="65"/>
      <c r="AK10" s="65"/>
      <c r="AL10" s="66"/>
      <c r="AM10" s="89"/>
      <c r="AN10" s="65"/>
      <c r="AO10" s="65"/>
      <c r="AP10" s="90"/>
    </row>
    <row r="11" spans="1:42" ht="14.25" x14ac:dyDescent="0.15">
      <c r="A11" s="111">
        <v>5</v>
      </c>
      <c r="B11" s="64"/>
      <c r="C11" s="65"/>
      <c r="D11" s="65"/>
      <c r="E11" s="65"/>
      <c r="F11" s="68"/>
      <c r="G11" s="66"/>
      <c r="H11" s="105">
        <f>SUM(Table1[[#This Row],[0]:[02]])</f>
        <v>0</v>
      </c>
      <c r="I11" s="101">
        <f t="shared" si="0"/>
        <v>0</v>
      </c>
      <c r="J11" s="102">
        <f t="shared" si="1"/>
        <v>0</v>
      </c>
      <c r="K11" s="89"/>
      <c r="L11" s="65"/>
      <c r="M11" s="65"/>
      <c r="N11" s="90"/>
      <c r="O11" s="64"/>
      <c r="P11" s="65"/>
      <c r="Q11" s="65"/>
      <c r="R11" s="66"/>
      <c r="S11" s="64"/>
      <c r="T11" s="65"/>
      <c r="U11" s="65"/>
      <c r="V11" s="66"/>
      <c r="W11" s="89"/>
      <c r="X11" s="65"/>
      <c r="Y11" s="65"/>
      <c r="Z11" s="90"/>
      <c r="AA11" s="64"/>
      <c r="AB11" s="65"/>
      <c r="AC11" s="65"/>
      <c r="AD11" s="66"/>
      <c r="AE11" s="89"/>
      <c r="AF11" s="65"/>
      <c r="AG11" s="65"/>
      <c r="AH11" s="90"/>
      <c r="AI11" s="64"/>
      <c r="AJ11" s="65"/>
      <c r="AK11" s="65"/>
      <c r="AL11" s="66"/>
      <c r="AM11" s="89"/>
      <c r="AN11" s="65"/>
      <c r="AO11" s="65"/>
      <c r="AP11" s="90"/>
    </row>
    <row r="12" spans="1:42" ht="14.25" x14ac:dyDescent="0.15">
      <c r="A12" s="111">
        <v>6</v>
      </c>
      <c r="B12" s="64"/>
      <c r="C12" s="65"/>
      <c r="D12" s="65"/>
      <c r="E12" s="65"/>
      <c r="F12" s="65"/>
      <c r="G12" s="66"/>
      <c r="H12" s="105">
        <f>SUM(Table1[[#This Row],[0]:[02]])</f>
        <v>0</v>
      </c>
      <c r="I12" s="101">
        <f t="shared" si="0"/>
        <v>0</v>
      </c>
      <c r="J12" s="102">
        <f t="shared" si="1"/>
        <v>0</v>
      </c>
      <c r="K12" s="89"/>
      <c r="L12" s="65"/>
      <c r="M12" s="65"/>
      <c r="N12" s="90"/>
      <c r="O12" s="64"/>
      <c r="P12" s="65"/>
      <c r="Q12" s="65"/>
      <c r="R12" s="66"/>
      <c r="S12" s="64"/>
      <c r="T12" s="65"/>
      <c r="U12" s="65"/>
      <c r="V12" s="66"/>
      <c r="W12" s="89"/>
      <c r="X12" s="65"/>
      <c r="Y12" s="65"/>
      <c r="Z12" s="90"/>
      <c r="AA12" s="64"/>
      <c r="AB12" s="65"/>
      <c r="AC12" s="65"/>
      <c r="AD12" s="66"/>
      <c r="AE12" s="89"/>
      <c r="AF12" s="65"/>
      <c r="AG12" s="65"/>
      <c r="AH12" s="90"/>
      <c r="AI12" s="64"/>
      <c r="AJ12" s="65"/>
      <c r="AK12" s="65"/>
      <c r="AL12" s="66"/>
      <c r="AM12" s="89"/>
      <c r="AN12" s="65"/>
      <c r="AO12" s="65"/>
      <c r="AP12" s="90"/>
    </row>
    <row r="13" spans="1:42" ht="14.25" x14ac:dyDescent="0.15">
      <c r="A13" s="111">
        <v>7</v>
      </c>
      <c r="B13" s="64"/>
      <c r="C13" s="65"/>
      <c r="D13" s="65"/>
      <c r="E13" s="65"/>
      <c r="F13" s="65"/>
      <c r="G13" s="66"/>
      <c r="H13" s="105">
        <f>SUM(Table1[[#This Row],[0]:[02]])</f>
        <v>0</v>
      </c>
      <c r="I13" s="101">
        <f t="shared" si="0"/>
        <v>0</v>
      </c>
      <c r="J13" s="102">
        <f t="shared" si="1"/>
        <v>0</v>
      </c>
      <c r="K13" s="89"/>
      <c r="L13" s="65"/>
      <c r="M13" s="65"/>
      <c r="N13" s="90"/>
      <c r="O13" s="64"/>
      <c r="P13" s="65"/>
      <c r="Q13" s="65"/>
      <c r="R13" s="66"/>
      <c r="S13" s="64"/>
      <c r="T13" s="65"/>
      <c r="U13" s="65"/>
      <c r="V13" s="66"/>
      <c r="W13" s="89"/>
      <c r="X13" s="65"/>
      <c r="Y13" s="65"/>
      <c r="Z13" s="90"/>
      <c r="AA13" s="64"/>
      <c r="AB13" s="65"/>
      <c r="AC13" s="65"/>
      <c r="AD13" s="66"/>
      <c r="AE13" s="89"/>
      <c r="AF13" s="65"/>
      <c r="AG13" s="65"/>
      <c r="AH13" s="90"/>
      <c r="AI13" s="64"/>
      <c r="AJ13" s="65"/>
      <c r="AK13" s="65"/>
      <c r="AL13" s="66"/>
      <c r="AM13" s="89"/>
      <c r="AN13" s="65"/>
      <c r="AO13" s="65"/>
      <c r="AP13" s="90"/>
    </row>
    <row r="14" spans="1:42" ht="14.25" x14ac:dyDescent="0.15">
      <c r="A14" s="111">
        <v>8</v>
      </c>
      <c r="B14" s="64"/>
      <c r="C14" s="65"/>
      <c r="D14" s="65"/>
      <c r="E14" s="65"/>
      <c r="F14" s="65"/>
      <c r="G14" s="66"/>
      <c r="H14" s="105">
        <f>SUM(Table1[[#This Row],[0]:[02]])</f>
        <v>0</v>
      </c>
      <c r="I14" s="101">
        <f t="shared" si="0"/>
        <v>0</v>
      </c>
      <c r="J14" s="102">
        <f t="shared" si="1"/>
        <v>0</v>
      </c>
      <c r="K14" s="89"/>
      <c r="L14" s="65"/>
      <c r="M14" s="65"/>
      <c r="N14" s="90"/>
      <c r="O14" s="64"/>
      <c r="P14" s="65"/>
      <c r="Q14" s="65"/>
      <c r="R14" s="66"/>
      <c r="S14" s="64"/>
      <c r="T14" s="65"/>
      <c r="U14" s="65"/>
      <c r="V14" s="66"/>
      <c r="W14" s="89"/>
      <c r="X14" s="65"/>
      <c r="Y14" s="65"/>
      <c r="Z14" s="90"/>
      <c r="AA14" s="64"/>
      <c r="AB14" s="65"/>
      <c r="AC14" s="65"/>
      <c r="AD14" s="66"/>
      <c r="AE14" s="89"/>
      <c r="AF14" s="65"/>
      <c r="AG14" s="65"/>
      <c r="AH14" s="90"/>
      <c r="AI14" s="64"/>
      <c r="AJ14" s="65"/>
      <c r="AK14" s="65"/>
      <c r="AL14" s="66"/>
      <c r="AM14" s="89"/>
      <c r="AN14" s="65"/>
      <c r="AO14" s="65"/>
      <c r="AP14" s="90"/>
    </row>
    <row r="15" spans="1:42" ht="14.25" x14ac:dyDescent="0.15">
      <c r="A15" s="111">
        <v>9</v>
      </c>
      <c r="B15" s="64"/>
      <c r="C15" s="65"/>
      <c r="D15" s="65"/>
      <c r="E15" s="65"/>
      <c r="F15" s="65"/>
      <c r="G15" s="66"/>
      <c r="H15" s="105">
        <f>SUM(Table1[[#This Row],[0]:[02]])</f>
        <v>0</v>
      </c>
      <c r="I15" s="101">
        <f t="shared" si="0"/>
        <v>0</v>
      </c>
      <c r="J15" s="102">
        <f t="shared" si="1"/>
        <v>0</v>
      </c>
      <c r="K15" s="89"/>
      <c r="L15" s="65"/>
      <c r="M15" s="65"/>
      <c r="N15" s="90"/>
      <c r="O15" s="64"/>
      <c r="P15" s="65"/>
      <c r="Q15" s="65"/>
      <c r="R15" s="66"/>
      <c r="S15" s="64"/>
      <c r="T15" s="65"/>
      <c r="U15" s="65"/>
      <c r="V15" s="66"/>
      <c r="W15" s="89"/>
      <c r="X15" s="65"/>
      <c r="Y15" s="65"/>
      <c r="Z15" s="90"/>
      <c r="AA15" s="64"/>
      <c r="AB15" s="65"/>
      <c r="AC15" s="65"/>
      <c r="AD15" s="66"/>
      <c r="AE15" s="89"/>
      <c r="AF15" s="65"/>
      <c r="AG15" s="65"/>
      <c r="AH15" s="90"/>
      <c r="AI15" s="64"/>
      <c r="AJ15" s="65"/>
      <c r="AK15" s="65"/>
      <c r="AL15" s="66"/>
      <c r="AM15" s="89"/>
      <c r="AN15" s="65"/>
      <c r="AO15" s="65"/>
      <c r="AP15" s="90"/>
    </row>
    <row r="16" spans="1:42" ht="14.25" x14ac:dyDescent="0.15">
      <c r="A16" s="112">
        <v>10</v>
      </c>
      <c r="B16" s="69"/>
      <c r="C16" s="70"/>
      <c r="D16" s="70"/>
      <c r="E16" s="71"/>
      <c r="F16" s="72"/>
      <c r="G16" s="73"/>
      <c r="H16" s="105">
        <f>SUM(Table1[[#This Row],[0]:[02]])</f>
        <v>0</v>
      </c>
      <c r="I16" s="101">
        <f t="shared" si="0"/>
        <v>0</v>
      </c>
      <c r="J16" s="102">
        <f t="shared" si="1"/>
        <v>0</v>
      </c>
      <c r="K16" s="96"/>
      <c r="L16" s="70"/>
      <c r="M16" s="70"/>
      <c r="N16" s="97"/>
      <c r="O16" s="98"/>
      <c r="P16" s="70"/>
      <c r="Q16" s="70"/>
      <c r="R16" s="73"/>
      <c r="S16" s="98"/>
      <c r="T16" s="70"/>
      <c r="U16" s="70"/>
      <c r="V16" s="73"/>
      <c r="W16" s="96"/>
      <c r="X16" s="70"/>
      <c r="Y16" s="70"/>
      <c r="Z16" s="97"/>
      <c r="AA16" s="98"/>
      <c r="AB16" s="70"/>
      <c r="AC16" s="70"/>
      <c r="AD16" s="73"/>
      <c r="AE16" s="96"/>
      <c r="AF16" s="70"/>
      <c r="AG16" s="70"/>
      <c r="AH16" s="97"/>
      <c r="AI16" s="98"/>
      <c r="AJ16" s="70"/>
      <c r="AK16" s="70"/>
      <c r="AL16" s="73"/>
      <c r="AM16" s="96"/>
      <c r="AN16" s="70"/>
      <c r="AO16" s="70"/>
      <c r="AP16" s="97"/>
    </row>
    <row r="17" spans="1:42" s="3" customFormat="1" ht="14.25" x14ac:dyDescent="0.15">
      <c r="A17" s="112">
        <v>11</v>
      </c>
      <c r="B17" s="69"/>
      <c r="C17" s="65"/>
      <c r="D17" s="65"/>
      <c r="E17" s="71"/>
      <c r="F17" s="72"/>
      <c r="G17" s="66"/>
      <c r="H17" s="105">
        <f>SUM(Table1[[#This Row],[0]:[02]])</f>
        <v>0</v>
      </c>
      <c r="I17" s="101">
        <f t="shared" si="0"/>
        <v>0</v>
      </c>
      <c r="J17" s="102">
        <f t="shared" si="1"/>
        <v>0</v>
      </c>
      <c r="K17" s="89"/>
      <c r="L17" s="65"/>
      <c r="M17" s="65"/>
      <c r="N17" s="90"/>
      <c r="O17" s="64"/>
      <c r="P17" s="65"/>
      <c r="Q17" s="65"/>
      <c r="R17" s="66"/>
      <c r="S17" s="64"/>
      <c r="T17" s="65"/>
      <c r="U17" s="65"/>
      <c r="V17" s="66"/>
      <c r="W17" s="89"/>
      <c r="X17" s="65"/>
      <c r="Y17" s="65"/>
      <c r="Z17" s="90"/>
      <c r="AA17" s="64"/>
      <c r="AB17" s="65"/>
      <c r="AC17" s="65"/>
      <c r="AD17" s="66"/>
      <c r="AE17" s="89"/>
      <c r="AF17" s="65"/>
      <c r="AG17" s="65"/>
      <c r="AH17" s="90"/>
      <c r="AI17" s="64"/>
      <c r="AJ17" s="65"/>
      <c r="AK17" s="65"/>
      <c r="AL17" s="66"/>
      <c r="AM17" s="89"/>
      <c r="AN17" s="65"/>
      <c r="AO17" s="65"/>
      <c r="AP17" s="90"/>
    </row>
    <row r="18" spans="1:42" s="22" customFormat="1" ht="15" x14ac:dyDescent="0.15">
      <c r="A18" s="112">
        <v>12</v>
      </c>
      <c r="B18" s="69"/>
      <c r="C18" s="65"/>
      <c r="D18" s="65"/>
      <c r="E18" s="71"/>
      <c r="F18" s="72"/>
      <c r="G18" s="66"/>
      <c r="H18" s="105">
        <f>SUM(Table1[[#This Row],[0]:[02]])</f>
        <v>0</v>
      </c>
      <c r="I18" s="101">
        <f t="shared" si="0"/>
        <v>0</v>
      </c>
      <c r="J18" s="102">
        <f t="shared" si="1"/>
        <v>0</v>
      </c>
      <c r="K18" s="89"/>
      <c r="L18" s="65"/>
      <c r="M18" s="65"/>
      <c r="N18" s="90"/>
      <c r="O18" s="64"/>
      <c r="P18" s="65"/>
      <c r="Q18" s="65"/>
      <c r="R18" s="66"/>
      <c r="S18" s="64"/>
      <c r="T18" s="65"/>
      <c r="U18" s="65"/>
      <c r="V18" s="66"/>
      <c r="W18" s="89"/>
      <c r="X18" s="65"/>
      <c r="Y18" s="65"/>
      <c r="Z18" s="90"/>
      <c r="AA18" s="64"/>
      <c r="AB18" s="65"/>
      <c r="AC18" s="65"/>
      <c r="AD18" s="66"/>
      <c r="AE18" s="89"/>
      <c r="AF18" s="65"/>
      <c r="AG18" s="65"/>
      <c r="AH18" s="90"/>
      <c r="AI18" s="64"/>
      <c r="AJ18" s="65"/>
      <c r="AK18" s="65"/>
      <c r="AL18" s="66"/>
      <c r="AM18" s="89"/>
      <c r="AN18" s="65"/>
      <c r="AO18" s="65"/>
      <c r="AP18" s="90"/>
    </row>
    <row r="19" spans="1:42" s="22" customFormat="1" ht="15" x14ac:dyDescent="0.15">
      <c r="A19" s="112">
        <v>13</v>
      </c>
      <c r="B19" s="69"/>
      <c r="C19" s="65"/>
      <c r="D19" s="65"/>
      <c r="E19" s="71"/>
      <c r="F19" s="72"/>
      <c r="G19" s="66"/>
      <c r="H19" s="105">
        <f>SUM(Table1[[#This Row],[0]:[02]])</f>
        <v>0</v>
      </c>
      <c r="I19" s="101">
        <f t="shared" si="0"/>
        <v>0</v>
      </c>
      <c r="J19" s="102">
        <f t="shared" si="1"/>
        <v>0</v>
      </c>
      <c r="K19" s="89"/>
      <c r="L19" s="65"/>
      <c r="M19" s="65"/>
      <c r="N19" s="90"/>
      <c r="O19" s="64"/>
      <c r="P19" s="65"/>
      <c r="Q19" s="65"/>
      <c r="R19" s="66"/>
      <c r="S19" s="64"/>
      <c r="T19" s="65"/>
      <c r="U19" s="65"/>
      <c r="V19" s="66"/>
      <c r="W19" s="89"/>
      <c r="X19" s="65"/>
      <c r="Y19" s="65"/>
      <c r="Z19" s="90"/>
      <c r="AA19" s="64"/>
      <c r="AB19" s="65"/>
      <c r="AC19" s="65"/>
      <c r="AD19" s="66"/>
      <c r="AE19" s="89"/>
      <c r="AF19" s="65"/>
      <c r="AG19" s="65"/>
      <c r="AH19" s="90"/>
      <c r="AI19" s="64"/>
      <c r="AJ19" s="65"/>
      <c r="AK19" s="65"/>
      <c r="AL19" s="66"/>
      <c r="AM19" s="89"/>
      <c r="AN19" s="65"/>
      <c r="AO19" s="65"/>
      <c r="AP19" s="90"/>
    </row>
    <row r="20" spans="1:42" s="3" customFormat="1" ht="14.25" x14ac:dyDescent="0.15">
      <c r="A20" s="112">
        <v>14</v>
      </c>
      <c r="B20" s="69"/>
      <c r="C20" s="65"/>
      <c r="D20" s="65"/>
      <c r="E20" s="71"/>
      <c r="F20" s="72"/>
      <c r="G20" s="66"/>
      <c r="H20" s="105">
        <f>SUM(Table1[[#This Row],[0]:[02]])</f>
        <v>0</v>
      </c>
      <c r="I20" s="101">
        <f t="shared" si="0"/>
        <v>0</v>
      </c>
      <c r="J20" s="102">
        <f t="shared" si="1"/>
        <v>0</v>
      </c>
      <c r="K20" s="89"/>
      <c r="L20" s="65"/>
      <c r="M20" s="65"/>
      <c r="N20" s="90"/>
      <c r="O20" s="64"/>
      <c r="P20" s="65"/>
      <c r="Q20" s="65"/>
      <c r="R20" s="66"/>
      <c r="S20" s="64"/>
      <c r="T20" s="65"/>
      <c r="U20" s="65"/>
      <c r="V20" s="66"/>
      <c r="W20" s="89"/>
      <c r="X20" s="65"/>
      <c r="Y20" s="65"/>
      <c r="Z20" s="90"/>
      <c r="AA20" s="64"/>
      <c r="AB20" s="65"/>
      <c r="AC20" s="65"/>
      <c r="AD20" s="66"/>
      <c r="AE20" s="89"/>
      <c r="AF20" s="65"/>
      <c r="AG20" s="65"/>
      <c r="AH20" s="90"/>
      <c r="AI20" s="64"/>
      <c r="AJ20" s="65"/>
      <c r="AK20" s="65"/>
      <c r="AL20" s="66"/>
      <c r="AM20" s="89"/>
      <c r="AN20" s="65"/>
      <c r="AO20" s="65"/>
      <c r="AP20" s="90"/>
    </row>
    <row r="21" spans="1:42" s="3" customFormat="1" ht="14.25" x14ac:dyDescent="0.15">
      <c r="A21" s="112">
        <v>15</v>
      </c>
      <c r="B21" s="69"/>
      <c r="C21" s="65"/>
      <c r="D21" s="65"/>
      <c r="E21" s="71"/>
      <c r="F21" s="72"/>
      <c r="G21" s="66"/>
      <c r="H21" s="105">
        <f>SUM(Table1[[#This Row],[0]:[02]])</f>
        <v>0</v>
      </c>
      <c r="I21" s="101">
        <f t="shared" si="0"/>
        <v>0</v>
      </c>
      <c r="J21" s="102">
        <f t="shared" si="1"/>
        <v>0</v>
      </c>
      <c r="K21" s="89"/>
      <c r="L21" s="65"/>
      <c r="M21" s="65"/>
      <c r="N21" s="90"/>
      <c r="O21" s="64"/>
      <c r="P21" s="65"/>
      <c r="Q21" s="65"/>
      <c r="R21" s="66"/>
      <c r="S21" s="64"/>
      <c r="T21" s="65"/>
      <c r="U21" s="65"/>
      <c r="V21" s="66"/>
      <c r="W21" s="89"/>
      <c r="X21" s="65"/>
      <c r="Y21" s="65"/>
      <c r="Z21" s="90"/>
      <c r="AA21" s="64"/>
      <c r="AB21" s="65"/>
      <c r="AC21" s="65"/>
      <c r="AD21" s="66"/>
      <c r="AE21" s="89"/>
      <c r="AF21" s="65"/>
      <c r="AG21" s="65"/>
      <c r="AH21" s="90"/>
      <c r="AI21" s="64"/>
      <c r="AJ21" s="65"/>
      <c r="AK21" s="65"/>
      <c r="AL21" s="66"/>
      <c r="AM21" s="89"/>
      <c r="AN21" s="65"/>
      <c r="AO21" s="65"/>
      <c r="AP21" s="90"/>
    </row>
    <row r="22" spans="1:42" s="3" customFormat="1" ht="14.25" x14ac:dyDescent="0.15">
      <c r="A22" s="112">
        <v>16</v>
      </c>
      <c r="B22" s="69"/>
      <c r="C22" s="65"/>
      <c r="D22" s="65"/>
      <c r="E22" s="71"/>
      <c r="F22" s="72"/>
      <c r="G22" s="66"/>
      <c r="H22" s="105">
        <f>SUM(Table1[[#This Row],[0]:[02]])</f>
        <v>0</v>
      </c>
      <c r="I22" s="101">
        <f t="shared" si="0"/>
        <v>0</v>
      </c>
      <c r="J22" s="102">
        <f t="shared" si="1"/>
        <v>0</v>
      </c>
      <c r="K22" s="89"/>
      <c r="L22" s="65"/>
      <c r="M22" s="65"/>
      <c r="N22" s="90"/>
      <c r="O22" s="64"/>
      <c r="P22" s="65"/>
      <c r="Q22" s="65"/>
      <c r="R22" s="66"/>
      <c r="S22" s="64"/>
      <c r="T22" s="65"/>
      <c r="U22" s="65"/>
      <c r="V22" s="66"/>
      <c r="W22" s="89"/>
      <c r="X22" s="65"/>
      <c r="Y22" s="65"/>
      <c r="Z22" s="90"/>
      <c r="AA22" s="64"/>
      <c r="AB22" s="65"/>
      <c r="AC22" s="65"/>
      <c r="AD22" s="66"/>
      <c r="AE22" s="89"/>
      <c r="AF22" s="65"/>
      <c r="AG22" s="65"/>
      <c r="AH22" s="90"/>
      <c r="AI22" s="64"/>
      <c r="AJ22" s="65"/>
      <c r="AK22" s="65"/>
      <c r="AL22" s="66"/>
      <c r="AM22" s="89"/>
      <c r="AN22" s="65"/>
      <c r="AO22" s="65"/>
      <c r="AP22" s="90"/>
    </row>
    <row r="23" spans="1:42" ht="14.25" x14ac:dyDescent="0.15">
      <c r="A23" s="112">
        <v>17</v>
      </c>
      <c r="B23" s="69"/>
      <c r="C23" s="65"/>
      <c r="D23" s="65"/>
      <c r="E23" s="71"/>
      <c r="F23" s="72"/>
      <c r="G23" s="66"/>
      <c r="H23" s="105">
        <f>SUM(Table1[[#This Row],[0]:[02]])</f>
        <v>0</v>
      </c>
      <c r="I23" s="101">
        <f t="shared" si="0"/>
        <v>0</v>
      </c>
      <c r="J23" s="102">
        <f t="shared" si="1"/>
        <v>0</v>
      </c>
      <c r="K23" s="89"/>
      <c r="L23" s="65"/>
      <c r="M23" s="65"/>
      <c r="N23" s="90"/>
      <c r="O23" s="64"/>
      <c r="P23" s="65"/>
      <c r="Q23" s="65"/>
      <c r="R23" s="66"/>
      <c r="S23" s="64"/>
      <c r="T23" s="65"/>
      <c r="U23" s="65"/>
      <c r="V23" s="66"/>
      <c r="W23" s="89"/>
      <c r="X23" s="65"/>
      <c r="Y23" s="65"/>
      <c r="Z23" s="90"/>
      <c r="AA23" s="64"/>
      <c r="AB23" s="65"/>
      <c r="AC23" s="65"/>
      <c r="AD23" s="66"/>
      <c r="AE23" s="89"/>
      <c r="AF23" s="65"/>
      <c r="AG23" s="65"/>
      <c r="AH23" s="90"/>
      <c r="AI23" s="64"/>
      <c r="AJ23" s="65"/>
      <c r="AK23" s="65"/>
      <c r="AL23" s="66"/>
      <c r="AM23" s="89"/>
      <c r="AN23" s="65"/>
      <c r="AO23" s="65"/>
      <c r="AP23" s="90"/>
    </row>
    <row r="24" spans="1:42" ht="14.25" x14ac:dyDescent="0.15">
      <c r="A24" s="112">
        <v>18</v>
      </c>
      <c r="B24" s="69"/>
      <c r="C24" s="65"/>
      <c r="D24" s="65"/>
      <c r="E24" s="71"/>
      <c r="F24" s="72"/>
      <c r="G24" s="66"/>
      <c r="H24" s="105">
        <f>SUM(Table1[[#This Row],[0]:[02]])</f>
        <v>0</v>
      </c>
      <c r="I24" s="101">
        <f t="shared" si="0"/>
        <v>0</v>
      </c>
      <c r="J24" s="102">
        <f t="shared" si="1"/>
        <v>0</v>
      </c>
      <c r="K24" s="89"/>
      <c r="L24" s="65"/>
      <c r="M24" s="65"/>
      <c r="N24" s="90"/>
      <c r="O24" s="64"/>
      <c r="P24" s="65"/>
      <c r="Q24" s="65"/>
      <c r="R24" s="66"/>
      <c r="S24" s="64"/>
      <c r="T24" s="65"/>
      <c r="U24" s="65"/>
      <c r="V24" s="66"/>
      <c r="W24" s="89"/>
      <c r="X24" s="65"/>
      <c r="Y24" s="65"/>
      <c r="Z24" s="90"/>
      <c r="AA24" s="64"/>
      <c r="AB24" s="65"/>
      <c r="AC24" s="65"/>
      <c r="AD24" s="66"/>
      <c r="AE24" s="89"/>
      <c r="AF24" s="65"/>
      <c r="AG24" s="65"/>
      <c r="AH24" s="90"/>
      <c r="AI24" s="64"/>
      <c r="AJ24" s="65"/>
      <c r="AK24" s="65"/>
      <c r="AL24" s="66"/>
      <c r="AM24" s="89"/>
      <c r="AN24" s="65"/>
      <c r="AO24" s="65"/>
      <c r="AP24" s="90"/>
    </row>
    <row r="25" spans="1:42" ht="14.25" x14ac:dyDescent="0.15">
      <c r="A25" s="112">
        <v>19</v>
      </c>
      <c r="B25" s="69"/>
      <c r="C25" s="65"/>
      <c r="D25" s="65"/>
      <c r="E25" s="71"/>
      <c r="F25" s="72"/>
      <c r="G25" s="66"/>
      <c r="H25" s="105">
        <f>SUM(Table1[[#This Row],[0]:[02]])</f>
        <v>0</v>
      </c>
      <c r="I25" s="101">
        <f t="shared" si="0"/>
        <v>0</v>
      </c>
      <c r="J25" s="102">
        <f t="shared" si="1"/>
        <v>0</v>
      </c>
      <c r="K25" s="89"/>
      <c r="L25" s="65"/>
      <c r="M25" s="65"/>
      <c r="N25" s="90"/>
      <c r="O25" s="64"/>
      <c r="P25" s="65"/>
      <c r="Q25" s="65"/>
      <c r="R25" s="66"/>
      <c r="S25" s="64"/>
      <c r="T25" s="65"/>
      <c r="U25" s="65"/>
      <c r="V25" s="66"/>
      <c r="W25" s="89"/>
      <c r="X25" s="65"/>
      <c r="Y25" s="65"/>
      <c r="Z25" s="90"/>
      <c r="AA25" s="64"/>
      <c r="AB25" s="65"/>
      <c r="AC25" s="65"/>
      <c r="AD25" s="66"/>
      <c r="AE25" s="89"/>
      <c r="AF25" s="65"/>
      <c r="AG25" s="65"/>
      <c r="AH25" s="90"/>
      <c r="AI25" s="64"/>
      <c r="AJ25" s="65"/>
      <c r="AK25" s="65"/>
      <c r="AL25" s="66"/>
      <c r="AM25" s="89"/>
      <c r="AN25" s="65"/>
      <c r="AO25" s="65"/>
      <c r="AP25" s="90"/>
    </row>
    <row r="26" spans="1:42" ht="14.25" x14ac:dyDescent="0.15">
      <c r="A26" s="112">
        <v>20</v>
      </c>
      <c r="B26" s="69"/>
      <c r="C26" s="65"/>
      <c r="D26" s="65"/>
      <c r="E26" s="71"/>
      <c r="F26" s="72"/>
      <c r="G26" s="66"/>
      <c r="H26" s="105">
        <f>SUM(Table1[[#This Row],[0]:[02]])</f>
        <v>0</v>
      </c>
      <c r="I26" s="101">
        <f t="shared" si="0"/>
        <v>0</v>
      </c>
      <c r="J26" s="102">
        <f t="shared" si="1"/>
        <v>0</v>
      </c>
      <c r="K26" s="89"/>
      <c r="L26" s="65"/>
      <c r="M26" s="65"/>
      <c r="N26" s="90"/>
      <c r="O26" s="64"/>
      <c r="P26" s="65"/>
      <c r="Q26" s="65"/>
      <c r="R26" s="66"/>
      <c r="S26" s="64"/>
      <c r="T26" s="65"/>
      <c r="U26" s="65"/>
      <c r="V26" s="66"/>
      <c r="W26" s="89"/>
      <c r="X26" s="65"/>
      <c r="Y26" s="65"/>
      <c r="Z26" s="90"/>
      <c r="AA26" s="64"/>
      <c r="AB26" s="65"/>
      <c r="AC26" s="65"/>
      <c r="AD26" s="66"/>
      <c r="AE26" s="89"/>
      <c r="AF26" s="65"/>
      <c r="AG26" s="65"/>
      <c r="AH26" s="90"/>
      <c r="AI26" s="64"/>
      <c r="AJ26" s="65"/>
      <c r="AK26" s="65"/>
      <c r="AL26" s="66"/>
      <c r="AM26" s="89"/>
      <c r="AN26" s="65"/>
      <c r="AO26" s="65"/>
      <c r="AP26" s="90"/>
    </row>
    <row r="27" spans="1:42" ht="14.25" x14ac:dyDescent="0.15">
      <c r="A27" s="112">
        <v>21</v>
      </c>
      <c r="B27" s="69"/>
      <c r="C27" s="65"/>
      <c r="D27" s="65"/>
      <c r="E27" s="71"/>
      <c r="F27" s="72"/>
      <c r="G27" s="66"/>
      <c r="H27" s="105">
        <f>SUM(Table1[[#This Row],[0]:[02]])</f>
        <v>0</v>
      </c>
      <c r="I27" s="101">
        <f t="shared" si="0"/>
        <v>0</v>
      </c>
      <c r="J27" s="102">
        <f t="shared" si="1"/>
        <v>0</v>
      </c>
      <c r="K27" s="89"/>
      <c r="L27" s="65"/>
      <c r="M27" s="65"/>
      <c r="N27" s="90"/>
      <c r="O27" s="64"/>
      <c r="P27" s="65"/>
      <c r="Q27" s="65"/>
      <c r="R27" s="66"/>
      <c r="S27" s="64"/>
      <c r="T27" s="65"/>
      <c r="U27" s="65"/>
      <c r="V27" s="66"/>
      <c r="W27" s="89"/>
      <c r="X27" s="65"/>
      <c r="Y27" s="65"/>
      <c r="Z27" s="90"/>
      <c r="AA27" s="64"/>
      <c r="AB27" s="65"/>
      <c r="AC27" s="65"/>
      <c r="AD27" s="66"/>
      <c r="AE27" s="89"/>
      <c r="AF27" s="65"/>
      <c r="AG27" s="65"/>
      <c r="AH27" s="90"/>
      <c r="AI27" s="64"/>
      <c r="AJ27" s="65"/>
      <c r="AK27" s="65"/>
      <c r="AL27" s="66"/>
      <c r="AM27" s="89"/>
      <c r="AN27" s="65"/>
      <c r="AO27" s="65"/>
      <c r="AP27" s="90"/>
    </row>
    <row r="28" spans="1:42" ht="14.25" x14ac:dyDescent="0.15">
      <c r="A28" s="112">
        <v>22</v>
      </c>
      <c r="B28" s="69"/>
      <c r="C28" s="65"/>
      <c r="D28" s="65"/>
      <c r="E28" s="71"/>
      <c r="F28" s="72"/>
      <c r="G28" s="66"/>
      <c r="H28" s="105">
        <f>SUM(Table1[[#This Row],[0]:[02]])</f>
        <v>0</v>
      </c>
      <c r="I28" s="101">
        <f t="shared" si="0"/>
        <v>0</v>
      </c>
      <c r="J28" s="102">
        <f t="shared" si="1"/>
        <v>0</v>
      </c>
      <c r="K28" s="89"/>
      <c r="L28" s="65"/>
      <c r="M28" s="65"/>
      <c r="N28" s="90"/>
      <c r="O28" s="64"/>
      <c r="P28" s="65"/>
      <c r="Q28" s="65"/>
      <c r="R28" s="66"/>
      <c r="S28" s="64"/>
      <c r="T28" s="65"/>
      <c r="U28" s="65"/>
      <c r="V28" s="66"/>
      <c r="W28" s="89"/>
      <c r="X28" s="65"/>
      <c r="Y28" s="65"/>
      <c r="Z28" s="90"/>
      <c r="AA28" s="64"/>
      <c r="AB28" s="65"/>
      <c r="AC28" s="65"/>
      <c r="AD28" s="66"/>
      <c r="AE28" s="89"/>
      <c r="AF28" s="65"/>
      <c r="AG28" s="65"/>
      <c r="AH28" s="90"/>
      <c r="AI28" s="64"/>
      <c r="AJ28" s="65"/>
      <c r="AK28" s="65"/>
      <c r="AL28" s="66"/>
      <c r="AM28" s="89"/>
      <c r="AN28" s="65"/>
      <c r="AO28" s="65"/>
      <c r="AP28" s="90"/>
    </row>
    <row r="29" spans="1:42" ht="14.25" x14ac:dyDescent="0.15">
      <c r="A29" s="112">
        <v>23</v>
      </c>
      <c r="B29" s="69"/>
      <c r="C29" s="65"/>
      <c r="D29" s="65"/>
      <c r="E29" s="71"/>
      <c r="F29" s="72"/>
      <c r="G29" s="66"/>
      <c r="H29" s="105">
        <f>SUM(Table1[[#This Row],[0]:[02]])</f>
        <v>0</v>
      </c>
      <c r="I29" s="101">
        <f t="shared" si="0"/>
        <v>0</v>
      </c>
      <c r="J29" s="102">
        <f t="shared" si="1"/>
        <v>0</v>
      </c>
      <c r="K29" s="89"/>
      <c r="L29" s="65"/>
      <c r="M29" s="65"/>
      <c r="N29" s="90"/>
      <c r="O29" s="64"/>
      <c r="P29" s="65"/>
      <c r="Q29" s="65"/>
      <c r="R29" s="66"/>
      <c r="S29" s="64"/>
      <c r="T29" s="65"/>
      <c r="U29" s="65"/>
      <c r="V29" s="66"/>
      <c r="W29" s="89"/>
      <c r="X29" s="65"/>
      <c r="Y29" s="65"/>
      <c r="Z29" s="90"/>
      <c r="AA29" s="64"/>
      <c r="AB29" s="65"/>
      <c r="AC29" s="65"/>
      <c r="AD29" s="66"/>
      <c r="AE29" s="89"/>
      <c r="AF29" s="65"/>
      <c r="AG29" s="65"/>
      <c r="AH29" s="90"/>
      <c r="AI29" s="64"/>
      <c r="AJ29" s="65"/>
      <c r="AK29" s="65"/>
      <c r="AL29" s="66"/>
      <c r="AM29" s="89"/>
      <c r="AN29" s="65"/>
      <c r="AO29" s="65"/>
      <c r="AP29" s="90"/>
    </row>
    <row r="30" spans="1:42" ht="14.25" x14ac:dyDescent="0.15">
      <c r="A30" s="112">
        <v>24</v>
      </c>
      <c r="B30" s="69"/>
      <c r="C30" s="65"/>
      <c r="D30" s="65"/>
      <c r="E30" s="71"/>
      <c r="F30" s="72"/>
      <c r="G30" s="66"/>
      <c r="H30" s="105">
        <f>SUM(Table1[[#This Row],[0]:[02]])</f>
        <v>0</v>
      </c>
      <c r="I30" s="101">
        <f t="shared" si="0"/>
        <v>0</v>
      </c>
      <c r="J30" s="102">
        <f t="shared" si="1"/>
        <v>0</v>
      </c>
      <c r="K30" s="89"/>
      <c r="L30" s="65"/>
      <c r="M30" s="65"/>
      <c r="N30" s="90"/>
      <c r="O30" s="64"/>
      <c r="P30" s="65"/>
      <c r="Q30" s="65"/>
      <c r="R30" s="66"/>
      <c r="S30" s="64"/>
      <c r="T30" s="65"/>
      <c r="U30" s="65"/>
      <c r="V30" s="66"/>
      <c r="W30" s="89"/>
      <c r="X30" s="65"/>
      <c r="Y30" s="65"/>
      <c r="Z30" s="90"/>
      <c r="AA30" s="64"/>
      <c r="AB30" s="65"/>
      <c r="AC30" s="65"/>
      <c r="AD30" s="66"/>
      <c r="AE30" s="89"/>
      <c r="AF30" s="65"/>
      <c r="AG30" s="65"/>
      <c r="AH30" s="90"/>
      <c r="AI30" s="64"/>
      <c r="AJ30" s="65"/>
      <c r="AK30" s="65"/>
      <c r="AL30" s="66"/>
      <c r="AM30" s="89"/>
      <c r="AN30" s="65"/>
      <c r="AO30" s="65"/>
      <c r="AP30" s="90"/>
    </row>
    <row r="31" spans="1:42" ht="14.25" x14ac:dyDescent="0.15">
      <c r="A31" s="112">
        <v>25</v>
      </c>
      <c r="B31" s="69"/>
      <c r="C31" s="65"/>
      <c r="D31" s="65"/>
      <c r="E31" s="71"/>
      <c r="F31" s="72"/>
      <c r="G31" s="66"/>
      <c r="H31" s="105">
        <f>SUM(Table1[[#This Row],[0]:[02]])</f>
        <v>0</v>
      </c>
      <c r="I31" s="101">
        <f t="shared" si="0"/>
        <v>0</v>
      </c>
      <c r="J31" s="102">
        <f t="shared" si="1"/>
        <v>0</v>
      </c>
      <c r="K31" s="89"/>
      <c r="L31" s="65"/>
      <c r="M31" s="65"/>
      <c r="N31" s="90"/>
      <c r="O31" s="64"/>
      <c r="P31" s="65"/>
      <c r="Q31" s="65"/>
      <c r="R31" s="66"/>
      <c r="S31" s="64"/>
      <c r="T31" s="65"/>
      <c r="U31" s="65"/>
      <c r="V31" s="66"/>
      <c r="W31" s="89"/>
      <c r="X31" s="65"/>
      <c r="Y31" s="65"/>
      <c r="Z31" s="90"/>
      <c r="AA31" s="64"/>
      <c r="AB31" s="65"/>
      <c r="AC31" s="65"/>
      <c r="AD31" s="66"/>
      <c r="AE31" s="89"/>
      <c r="AF31" s="65"/>
      <c r="AG31" s="65"/>
      <c r="AH31" s="90"/>
      <c r="AI31" s="64"/>
      <c r="AJ31" s="65"/>
      <c r="AK31" s="65"/>
      <c r="AL31" s="66"/>
      <c r="AM31" s="89"/>
      <c r="AN31" s="65"/>
      <c r="AO31" s="65"/>
      <c r="AP31" s="90"/>
    </row>
    <row r="32" spans="1:42" ht="14.25" x14ac:dyDescent="0.15">
      <c r="A32" s="112">
        <v>26</v>
      </c>
      <c r="B32" s="69"/>
      <c r="C32" s="65"/>
      <c r="D32" s="65"/>
      <c r="E32" s="71"/>
      <c r="F32" s="72"/>
      <c r="G32" s="66"/>
      <c r="H32" s="105">
        <f>SUM(Table1[[#This Row],[0]:[02]])</f>
        <v>0</v>
      </c>
      <c r="I32" s="101">
        <f t="shared" si="0"/>
        <v>0</v>
      </c>
      <c r="J32" s="102">
        <f t="shared" si="1"/>
        <v>0</v>
      </c>
      <c r="K32" s="89"/>
      <c r="L32" s="65"/>
      <c r="M32" s="65"/>
      <c r="N32" s="90"/>
      <c r="O32" s="64"/>
      <c r="P32" s="65"/>
      <c r="Q32" s="65"/>
      <c r="R32" s="66"/>
      <c r="S32" s="64"/>
      <c r="T32" s="65"/>
      <c r="U32" s="65"/>
      <c r="V32" s="66"/>
      <c r="W32" s="89"/>
      <c r="X32" s="65"/>
      <c r="Y32" s="65"/>
      <c r="Z32" s="90"/>
      <c r="AA32" s="64"/>
      <c r="AB32" s="65"/>
      <c r="AC32" s="65"/>
      <c r="AD32" s="66"/>
      <c r="AE32" s="89"/>
      <c r="AF32" s="65"/>
      <c r="AG32" s="65"/>
      <c r="AH32" s="90"/>
      <c r="AI32" s="64"/>
      <c r="AJ32" s="65"/>
      <c r="AK32" s="65"/>
      <c r="AL32" s="66"/>
      <c r="AM32" s="89"/>
      <c r="AN32" s="65"/>
      <c r="AO32" s="65"/>
      <c r="AP32" s="90"/>
    </row>
    <row r="33" spans="1:42" ht="14.25" x14ac:dyDescent="0.15">
      <c r="A33" s="112">
        <v>27</v>
      </c>
      <c r="B33" s="69"/>
      <c r="C33" s="65"/>
      <c r="D33" s="65"/>
      <c r="E33" s="71"/>
      <c r="F33" s="72"/>
      <c r="G33" s="66"/>
      <c r="H33" s="105">
        <f>SUM(Table1[[#This Row],[0]:[02]])</f>
        <v>0</v>
      </c>
      <c r="I33" s="101">
        <f t="shared" si="0"/>
        <v>0</v>
      </c>
      <c r="J33" s="102">
        <f t="shared" si="1"/>
        <v>0</v>
      </c>
      <c r="K33" s="89"/>
      <c r="L33" s="65"/>
      <c r="M33" s="65"/>
      <c r="N33" s="90"/>
      <c r="O33" s="64"/>
      <c r="P33" s="65"/>
      <c r="Q33" s="65"/>
      <c r="R33" s="66"/>
      <c r="S33" s="64"/>
      <c r="T33" s="65"/>
      <c r="U33" s="65"/>
      <c r="V33" s="66"/>
      <c r="W33" s="89"/>
      <c r="X33" s="65"/>
      <c r="Y33" s="65"/>
      <c r="Z33" s="90"/>
      <c r="AA33" s="64"/>
      <c r="AB33" s="65"/>
      <c r="AC33" s="65"/>
      <c r="AD33" s="66"/>
      <c r="AE33" s="89"/>
      <c r="AF33" s="65"/>
      <c r="AG33" s="65"/>
      <c r="AH33" s="90"/>
      <c r="AI33" s="64"/>
      <c r="AJ33" s="65"/>
      <c r="AK33" s="65"/>
      <c r="AL33" s="66"/>
      <c r="AM33" s="89"/>
      <c r="AN33" s="65"/>
      <c r="AO33" s="65"/>
      <c r="AP33" s="90"/>
    </row>
    <row r="34" spans="1:42" ht="14.25" x14ac:dyDescent="0.15">
      <c r="A34" s="112">
        <v>28</v>
      </c>
      <c r="B34" s="69"/>
      <c r="C34" s="65"/>
      <c r="D34" s="65"/>
      <c r="E34" s="71"/>
      <c r="F34" s="72"/>
      <c r="G34" s="66"/>
      <c r="H34" s="105">
        <f>SUM(Table1[[#This Row],[0]:[02]])</f>
        <v>0</v>
      </c>
      <c r="I34" s="101">
        <f t="shared" si="0"/>
        <v>0</v>
      </c>
      <c r="J34" s="102">
        <f t="shared" si="1"/>
        <v>0</v>
      </c>
      <c r="K34" s="89"/>
      <c r="L34" s="65"/>
      <c r="M34" s="65"/>
      <c r="N34" s="90"/>
      <c r="O34" s="64"/>
      <c r="P34" s="65"/>
      <c r="Q34" s="65"/>
      <c r="R34" s="66"/>
      <c r="S34" s="64"/>
      <c r="T34" s="65"/>
      <c r="U34" s="65"/>
      <c r="V34" s="66"/>
      <c r="W34" s="89"/>
      <c r="X34" s="65"/>
      <c r="Y34" s="65"/>
      <c r="Z34" s="90"/>
      <c r="AA34" s="64"/>
      <c r="AB34" s="65"/>
      <c r="AC34" s="65"/>
      <c r="AD34" s="66"/>
      <c r="AE34" s="89"/>
      <c r="AF34" s="65"/>
      <c r="AG34" s="65"/>
      <c r="AH34" s="90"/>
      <c r="AI34" s="64"/>
      <c r="AJ34" s="65"/>
      <c r="AK34" s="65"/>
      <c r="AL34" s="66"/>
      <c r="AM34" s="89"/>
      <c r="AN34" s="65"/>
      <c r="AO34" s="65"/>
      <c r="AP34" s="90"/>
    </row>
    <row r="35" spans="1:42" ht="14.25" x14ac:dyDescent="0.15">
      <c r="A35" s="112">
        <v>29</v>
      </c>
      <c r="B35" s="69"/>
      <c r="C35" s="65"/>
      <c r="D35" s="65"/>
      <c r="E35" s="71"/>
      <c r="F35" s="72"/>
      <c r="G35" s="66"/>
      <c r="H35" s="105">
        <f>SUM(Table1[[#This Row],[0]:[02]])</f>
        <v>0</v>
      </c>
      <c r="I35" s="101">
        <f t="shared" si="0"/>
        <v>0</v>
      </c>
      <c r="J35" s="102">
        <f t="shared" si="1"/>
        <v>0</v>
      </c>
      <c r="K35" s="89"/>
      <c r="L35" s="65"/>
      <c r="M35" s="65"/>
      <c r="N35" s="90"/>
      <c r="O35" s="64"/>
      <c r="P35" s="65"/>
      <c r="Q35" s="65"/>
      <c r="R35" s="66"/>
      <c r="S35" s="64"/>
      <c r="T35" s="65"/>
      <c r="U35" s="65"/>
      <c r="V35" s="66"/>
      <c r="W35" s="89"/>
      <c r="X35" s="65"/>
      <c r="Y35" s="65"/>
      <c r="Z35" s="90"/>
      <c r="AA35" s="64"/>
      <c r="AB35" s="65"/>
      <c r="AC35" s="65"/>
      <c r="AD35" s="66"/>
      <c r="AE35" s="89"/>
      <c r="AF35" s="65"/>
      <c r="AG35" s="65"/>
      <c r="AH35" s="90"/>
      <c r="AI35" s="64"/>
      <c r="AJ35" s="65"/>
      <c r="AK35" s="65"/>
      <c r="AL35" s="66"/>
      <c r="AM35" s="89"/>
      <c r="AN35" s="65"/>
      <c r="AO35" s="65"/>
      <c r="AP35" s="90"/>
    </row>
    <row r="36" spans="1:42" ht="14.25" x14ac:dyDescent="0.15">
      <c r="A36" s="112">
        <v>30</v>
      </c>
      <c r="B36" s="69"/>
      <c r="C36" s="65"/>
      <c r="D36" s="65"/>
      <c r="E36" s="71"/>
      <c r="F36" s="72"/>
      <c r="G36" s="66"/>
      <c r="H36" s="105">
        <f>SUM(Table1[[#This Row],[0]:[02]])</f>
        <v>0</v>
      </c>
      <c r="I36" s="101">
        <f t="shared" si="0"/>
        <v>0</v>
      </c>
      <c r="J36" s="102">
        <f t="shared" si="1"/>
        <v>0</v>
      </c>
      <c r="K36" s="89"/>
      <c r="L36" s="65"/>
      <c r="M36" s="65"/>
      <c r="N36" s="90"/>
      <c r="O36" s="64"/>
      <c r="P36" s="65"/>
      <c r="Q36" s="65"/>
      <c r="R36" s="66"/>
      <c r="S36" s="64"/>
      <c r="T36" s="65"/>
      <c r="U36" s="65"/>
      <c r="V36" s="66"/>
      <c r="W36" s="89"/>
      <c r="X36" s="65"/>
      <c r="Y36" s="65"/>
      <c r="Z36" s="90"/>
      <c r="AA36" s="64"/>
      <c r="AB36" s="65"/>
      <c r="AC36" s="65"/>
      <c r="AD36" s="66"/>
      <c r="AE36" s="89"/>
      <c r="AF36" s="65"/>
      <c r="AG36" s="65"/>
      <c r="AH36" s="90"/>
      <c r="AI36" s="64"/>
      <c r="AJ36" s="65"/>
      <c r="AK36" s="65"/>
      <c r="AL36" s="66"/>
      <c r="AM36" s="89"/>
      <c r="AN36" s="65"/>
      <c r="AO36" s="65"/>
      <c r="AP36" s="90"/>
    </row>
    <row r="37" spans="1:42" ht="14.25" x14ac:dyDescent="0.15">
      <c r="A37" s="112">
        <v>31</v>
      </c>
      <c r="B37" s="69"/>
      <c r="C37" s="65"/>
      <c r="D37" s="65"/>
      <c r="E37" s="71"/>
      <c r="F37" s="72"/>
      <c r="G37" s="66"/>
      <c r="H37" s="105">
        <f>SUM(Table1[[#This Row],[0]:[02]])</f>
        <v>0</v>
      </c>
      <c r="I37" s="101">
        <f t="shared" si="0"/>
        <v>0</v>
      </c>
      <c r="J37" s="102">
        <f t="shared" si="1"/>
        <v>0</v>
      </c>
      <c r="K37" s="89"/>
      <c r="L37" s="65"/>
      <c r="M37" s="65"/>
      <c r="N37" s="90"/>
      <c r="O37" s="64"/>
      <c r="P37" s="65"/>
      <c r="Q37" s="65"/>
      <c r="R37" s="66"/>
      <c r="S37" s="64"/>
      <c r="T37" s="65"/>
      <c r="U37" s="65"/>
      <c r="V37" s="66"/>
      <c r="W37" s="89"/>
      <c r="X37" s="65"/>
      <c r="Y37" s="65"/>
      <c r="Z37" s="90"/>
      <c r="AA37" s="64"/>
      <c r="AB37" s="65"/>
      <c r="AC37" s="65"/>
      <c r="AD37" s="66"/>
      <c r="AE37" s="89"/>
      <c r="AF37" s="65"/>
      <c r="AG37" s="65"/>
      <c r="AH37" s="90"/>
      <c r="AI37" s="64"/>
      <c r="AJ37" s="65"/>
      <c r="AK37" s="65"/>
      <c r="AL37" s="66"/>
      <c r="AM37" s="89"/>
      <c r="AN37" s="65"/>
      <c r="AO37" s="65"/>
      <c r="AP37" s="90"/>
    </row>
    <row r="38" spans="1:42" ht="14.25" x14ac:dyDescent="0.15">
      <c r="A38" s="112">
        <v>32</v>
      </c>
      <c r="B38" s="69"/>
      <c r="C38" s="65"/>
      <c r="D38" s="65"/>
      <c r="E38" s="71"/>
      <c r="F38" s="72"/>
      <c r="G38" s="66"/>
      <c r="H38" s="105">
        <f>SUM(Table1[[#This Row],[0]:[02]])</f>
        <v>0</v>
      </c>
      <c r="I38" s="101">
        <f t="shared" si="0"/>
        <v>0</v>
      </c>
      <c r="J38" s="102">
        <f t="shared" si="1"/>
        <v>0</v>
      </c>
      <c r="K38" s="89"/>
      <c r="L38" s="65"/>
      <c r="M38" s="65"/>
      <c r="N38" s="90"/>
      <c r="O38" s="64"/>
      <c r="P38" s="65"/>
      <c r="Q38" s="65"/>
      <c r="R38" s="66"/>
      <c r="S38" s="64"/>
      <c r="T38" s="65"/>
      <c r="U38" s="65"/>
      <c r="V38" s="66"/>
      <c r="W38" s="89"/>
      <c r="X38" s="65"/>
      <c r="Y38" s="65"/>
      <c r="Z38" s="90"/>
      <c r="AA38" s="64"/>
      <c r="AB38" s="65"/>
      <c r="AC38" s="65"/>
      <c r="AD38" s="66"/>
      <c r="AE38" s="89"/>
      <c r="AF38" s="65"/>
      <c r="AG38" s="65"/>
      <c r="AH38" s="90"/>
      <c r="AI38" s="64"/>
      <c r="AJ38" s="65"/>
      <c r="AK38" s="65"/>
      <c r="AL38" s="66"/>
      <c r="AM38" s="89"/>
      <c r="AN38" s="65"/>
      <c r="AO38" s="65"/>
      <c r="AP38" s="90"/>
    </row>
    <row r="39" spans="1:42" ht="14.25" x14ac:dyDescent="0.15">
      <c r="A39" s="112">
        <v>33</v>
      </c>
      <c r="B39" s="69"/>
      <c r="C39" s="65"/>
      <c r="D39" s="65"/>
      <c r="E39" s="71"/>
      <c r="F39" s="72"/>
      <c r="G39" s="66"/>
      <c r="H39" s="105">
        <f>SUM(Table1[[#This Row],[0]:[02]])</f>
        <v>0</v>
      </c>
      <c r="I39" s="101">
        <f t="shared" si="0"/>
        <v>0</v>
      </c>
      <c r="J39" s="102">
        <f t="shared" si="1"/>
        <v>0</v>
      </c>
      <c r="K39" s="89"/>
      <c r="L39" s="65"/>
      <c r="M39" s="65"/>
      <c r="N39" s="90"/>
      <c r="O39" s="64"/>
      <c r="P39" s="65"/>
      <c r="Q39" s="65"/>
      <c r="R39" s="66"/>
      <c r="S39" s="64"/>
      <c r="T39" s="65"/>
      <c r="U39" s="65"/>
      <c r="V39" s="66"/>
      <c r="W39" s="89"/>
      <c r="X39" s="65"/>
      <c r="Y39" s="65"/>
      <c r="Z39" s="90"/>
      <c r="AA39" s="64"/>
      <c r="AB39" s="65"/>
      <c r="AC39" s="65"/>
      <c r="AD39" s="66"/>
      <c r="AE39" s="89"/>
      <c r="AF39" s="65"/>
      <c r="AG39" s="65"/>
      <c r="AH39" s="90"/>
      <c r="AI39" s="64"/>
      <c r="AJ39" s="65"/>
      <c r="AK39" s="65"/>
      <c r="AL39" s="66"/>
      <c r="AM39" s="89"/>
      <c r="AN39" s="65"/>
      <c r="AO39" s="65"/>
      <c r="AP39" s="90"/>
    </row>
    <row r="40" spans="1:42" ht="14.25" x14ac:dyDescent="0.15">
      <c r="A40" s="112">
        <v>34</v>
      </c>
      <c r="B40" s="69"/>
      <c r="C40" s="65"/>
      <c r="D40" s="65"/>
      <c r="E40" s="71"/>
      <c r="F40" s="72"/>
      <c r="G40" s="66"/>
      <c r="H40" s="105">
        <f>SUM(Table1[[#This Row],[0]:[02]])</f>
        <v>0</v>
      </c>
      <c r="I40" s="101">
        <f t="shared" si="0"/>
        <v>0</v>
      </c>
      <c r="J40" s="102">
        <f t="shared" si="1"/>
        <v>0</v>
      </c>
      <c r="K40" s="89"/>
      <c r="L40" s="65"/>
      <c r="M40" s="65"/>
      <c r="N40" s="90"/>
      <c r="O40" s="64"/>
      <c r="P40" s="65"/>
      <c r="Q40" s="65"/>
      <c r="R40" s="66"/>
      <c r="S40" s="64"/>
      <c r="T40" s="65"/>
      <c r="U40" s="65"/>
      <c r="V40" s="66"/>
      <c r="W40" s="89"/>
      <c r="X40" s="65"/>
      <c r="Y40" s="65"/>
      <c r="Z40" s="90"/>
      <c r="AA40" s="64"/>
      <c r="AB40" s="65"/>
      <c r="AC40" s="65"/>
      <c r="AD40" s="66"/>
      <c r="AE40" s="89"/>
      <c r="AF40" s="65"/>
      <c r="AG40" s="65"/>
      <c r="AH40" s="90"/>
      <c r="AI40" s="64"/>
      <c r="AJ40" s="65"/>
      <c r="AK40" s="65"/>
      <c r="AL40" s="66"/>
      <c r="AM40" s="89"/>
      <c r="AN40" s="65"/>
      <c r="AO40" s="65"/>
      <c r="AP40" s="90"/>
    </row>
    <row r="41" spans="1:42" ht="14.25" x14ac:dyDescent="0.15">
      <c r="A41" s="112">
        <v>35</v>
      </c>
      <c r="B41" s="69"/>
      <c r="C41" s="65"/>
      <c r="D41" s="65"/>
      <c r="E41" s="71"/>
      <c r="F41" s="72"/>
      <c r="G41" s="66"/>
      <c r="H41" s="105">
        <f>SUM(Table1[[#This Row],[0]:[02]])</f>
        <v>0</v>
      </c>
      <c r="I41" s="101">
        <f t="shared" si="0"/>
        <v>0</v>
      </c>
      <c r="J41" s="102">
        <f t="shared" si="1"/>
        <v>0</v>
      </c>
      <c r="K41" s="89"/>
      <c r="L41" s="65"/>
      <c r="M41" s="65"/>
      <c r="N41" s="90"/>
      <c r="O41" s="64"/>
      <c r="P41" s="65"/>
      <c r="Q41" s="65"/>
      <c r="R41" s="66"/>
      <c r="S41" s="64"/>
      <c r="T41" s="65"/>
      <c r="U41" s="65"/>
      <c r="V41" s="66"/>
      <c r="W41" s="89"/>
      <c r="X41" s="65"/>
      <c r="Y41" s="65"/>
      <c r="Z41" s="90"/>
      <c r="AA41" s="64"/>
      <c r="AB41" s="65"/>
      <c r="AC41" s="65"/>
      <c r="AD41" s="66"/>
      <c r="AE41" s="89"/>
      <c r="AF41" s="65"/>
      <c r="AG41" s="65"/>
      <c r="AH41" s="90"/>
      <c r="AI41" s="64"/>
      <c r="AJ41" s="65"/>
      <c r="AK41" s="65"/>
      <c r="AL41" s="66"/>
      <c r="AM41" s="89"/>
      <c r="AN41" s="65"/>
      <c r="AO41" s="65"/>
      <c r="AP41" s="90"/>
    </row>
    <row r="42" spans="1:42" ht="14.25" x14ac:dyDescent="0.15">
      <c r="A42" s="112">
        <v>36</v>
      </c>
      <c r="B42" s="69"/>
      <c r="C42" s="65"/>
      <c r="D42" s="65"/>
      <c r="E42" s="71"/>
      <c r="F42" s="72"/>
      <c r="G42" s="66"/>
      <c r="H42" s="105">
        <f>SUM(Table1[[#This Row],[0]:[02]])</f>
        <v>0</v>
      </c>
      <c r="I42" s="101">
        <f t="shared" si="0"/>
        <v>0</v>
      </c>
      <c r="J42" s="102">
        <f t="shared" si="1"/>
        <v>0</v>
      </c>
      <c r="K42" s="89"/>
      <c r="L42" s="65"/>
      <c r="M42" s="65"/>
      <c r="N42" s="90"/>
      <c r="O42" s="64"/>
      <c r="P42" s="65"/>
      <c r="Q42" s="65"/>
      <c r="R42" s="66"/>
      <c r="S42" s="64"/>
      <c r="T42" s="65"/>
      <c r="U42" s="65"/>
      <c r="V42" s="66"/>
      <c r="W42" s="89"/>
      <c r="X42" s="65"/>
      <c r="Y42" s="65"/>
      <c r="Z42" s="90"/>
      <c r="AA42" s="64"/>
      <c r="AB42" s="65"/>
      <c r="AC42" s="65"/>
      <c r="AD42" s="66"/>
      <c r="AE42" s="89"/>
      <c r="AF42" s="65"/>
      <c r="AG42" s="65"/>
      <c r="AH42" s="90"/>
      <c r="AI42" s="64"/>
      <c r="AJ42" s="65"/>
      <c r="AK42" s="65"/>
      <c r="AL42" s="66"/>
      <c r="AM42" s="89"/>
      <c r="AN42" s="65"/>
      <c r="AO42" s="65"/>
      <c r="AP42" s="90"/>
    </row>
    <row r="43" spans="1:42" ht="14.25" x14ac:dyDescent="0.15">
      <c r="A43" s="112">
        <v>37</v>
      </c>
      <c r="B43" s="69"/>
      <c r="C43" s="65"/>
      <c r="D43" s="65"/>
      <c r="E43" s="71"/>
      <c r="F43" s="72"/>
      <c r="G43" s="66"/>
      <c r="H43" s="105">
        <f>SUM(Table1[[#This Row],[0]:[02]])</f>
        <v>0</v>
      </c>
      <c r="I43" s="101">
        <f t="shared" si="0"/>
        <v>0</v>
      </c>
      <c r="J43" s="102">
        <f t="shared" si="1"/>
        <v>0</v>
      </c>
      <c r="K43" s="89"/>
      <c r="L43" s="65"/>
      <c r="M43" s="65"/>
      <c r="N43" s="90"/>
      <c r="O43" s="64"/>
      <c r="P43" s="65"/>
      <c r="Q43" s="65"/>
      <c r="R43" s="66"/>
      <c r="S43" s="64"/>
      <c r="T43" s="65"/>
      <c r="U43" s="65"/>
      <c r="V43" s="66"/>
      <c r="W43" s="89"/>
      <c r="X43" s="65"/>
      <c r="Y43" s="65"/>
      <c r="Z43" s="90"/>
      <c r="AA43" s="64"/>
      <c r="AB43" s="65"/>
      <c r="AC43" s="65"/>
      <c r="AD43" s="66"/>
      <c r="AE43" s="89"/>
      <c r="AF43" s="65"/>
      <c r="AG43" s="65"/>
      <c r="AH43" s="90"/>
      <c r="AI43" s="64"/>
      <c r="AJ43" s="65"/>
      <c r="AK43" s="65"/>
      <c r="AL43" s="66"/>
      <c r="AM43" s="89"/>
      <c r="AN43" s="65"/>
      <c r="AO43" s="65"/>
      <c r="AP43" s="90"/>
    </row>
    <row r="44" spans="1:42" ht="14.25" x14ac:dyDescent="0.15">
      <c r="A44" s="112">
        <v>38</v>
      </c>
      <c r="B44" s="69"/>
      <c r="C44" s="65"/>
      <c r="D44" s="65"/>
      <c r="E44" s="71"/>
      <c r="F44" s="72"/>
      <c r="G44" s="66"/>
      <c r="H44" s="105">
        <f>SUM(Table1[[#This Row],[0]:[02]])</f>
        <v>0</v>
      </c>
      <c r="I44" s="101">
        <f t="shared" si="0"/>
        <v>0</v>
      </c>
      <c r="J44" s="102">
        <f t="shared" si="1"/>
        <v>0</v>
      </c>
      <c r="K44" s="89"/>
      <c r="L44" s="65"/>
      <c r="M44" s="65"/>
      <c r="N44" s="90"/>
      <c r="O44" s="64"/>
      <c r="P44" s="65"/>
      <c r="Q44" s="65"/>
      <c r="R44" s="66"/>
      <c r="S44" s="64"/>
      <c r="T44" s="65"/>
      <c r="U44" s="65"/>
      <c r="V44" s="66"/>
      <c r="W44" s="89"/>
      <c r="X44" s="65"/>
      <c r="Y44" s="65"/>
      <c r="Z44" s="90"/>
      <c r="AA44" s="64"/>
      <c r="AB44" s="65"/>
      <c r="AC44" s="65"/>
      <c r="AD44" s="66"/>
      <c r="AE44" s="89"/>
      <c r="AF44" s="65"/>
      <c r="AG44" s="65"/>
      <c r="AH44" s="90"/>
      <c r="AI44" s="64"/>
      <c r="AJ44" s="65"/>
      <c r="AK44" s="65"/>
      <c r="AL44" s="66"/>
      <c r="AM44" s="89"/>
      <c r="AN44" s="65"/>
      <c r="AO44" s="65"/>
      <c r="AP44" s="90"/>
    </row>
    <row r="45" spans="1:42" ht="14.25" x14ac:dyDescent="0.15">
      <c r="A45" s="112">
        <v>39</v>
      </c>
      <c r="B45" s="69"/>
      <c r="C45" s="65"/>
      <c r="D45" s="65"/>
      <c r="E45" s="71"/>
      <c r="F45" s="72"/>
      <c r="G45" s="66"/>
      <c r="H45" s="105">
        <f>SUM(Table1[[#This Row],[0]:[02]])</f>
        <v>0</v>
      </c>
      <c r="I45" s="101">
        <f t="shared" si="0"/>
        <v>0</v>
      </c>
      <c r="J45" s="102">
        <f t="shared" si="1"/>
        <v>0</v>
      </c>
      <c r="K45" s="89"/>
      <c r="L45" s="65"/>
      <c r="M45" s="65"/>
      <c r="N45" s="90"/>
      <c r="O45" s="64"/>
      <c r="P45" s="65"/>
      <c r="Q45" s="65"/>
      <c r="R45" s="66"/>
      <c r="S45" s="64"/>
      <c r="T45" s="65"/>
      <c r="U45" s="65"/>
      <c r="V45" s="66"/>
      <c r="W45" s="89"/>
      <c r="X45" s="65"/>
      <c r="Y45" s="65"/>
      <c r="Z45" s="90"/>
      <c r="AA45" s="64"/>
      <c r="AB45" s="65"/>
      <c r="AC45" s="65"/>
      <c r="AD45" s="66"/>
      <c r="AE45" s="89"/>
      <c r="AF45" s="65"/>
      <c r="AG45" s="65"/>
      <c r="AH45" s="90"/>
      <c r="AI45" s="64"/>
      <c r="AJ45" s="65"/>
      <c r="AK45" s="65"/>
      <c r="AL45" s="66"/>
      <c r="AM45" s="89"/>
      <c r="AN45" s="65"/>
      <c r="AO45" s="65"/>
      <c r="AP45" s="90"/>
    </row>
    <row r="46" spans="1:42" ht="15" thickBot="1" x14ac:dyDescent="0.2">
      <c r="A46" s="112">
        <v>40</v>
      </c>
      <c r="B46" s="74"/>
      <c r="C46" s="70"/>
      <c r="D46" s="70"/>
      <c r="E46" s="75"/>
      <c r="F46" s="75"/>
      <c r="G46" s="73"/>
      <c r="H46" s="105">
        <f>SUM(Table1[[#This Row],[0]:[02]])</f>
        <v>0</v>
      </c>
      <c r="I46" s="101">
        <f t="shared" si="0"/>
        <v>0</v>
      </c>
      <c r="J46" s="102">
        <f t="shared" si="1"/>
        <v>0</v>
      </c>
      <c r="K46" s="96"/>
      <c r="L46" s="70"/>
      <c r="M46" s="70"/>
      <c r="N46" s="97"/>
      <c r="O46" s="98"/>
      <c r="P46" s="70"/>
      <c r="Q46" s="70"/>
      <c r="R46" s="73"/>
      <c r="S46" s="98"/>
      <c r="T46" s="70"/>
      <c r="U46" s="70"/>
      <c r="V46" s="73"/>
      <c r="W46" s="96"/>
      <c r="X46" s="70"/>
      <c r="Y46" s="70"/>
      <c r="Z46" s="97"/>
      <c r="AA46" s="98"/>
      <c r="AB46" s="70"/>
      <c r="AC46" s="70"/>
      <c r="AD46" s="73"/>
      <c r="AE46" s="96"/>
      <c r="AF46" s="70"/>
      <c r="AG46" s="70"/>
      <c r="AH46" s="97"/>
      <c r="AI46" s="98"/>
      <c r="AJ46" s="70"/>
      <c r="AK46" s="70"/>
      <c r="AL46" s="73"/>
      <c r="AM46" s="96"/>
      <c r="AN46" s="70"/>
      <c r="AO46" s="70"/>
      <c r="AP46" s="97"/>
    </row>
    <row r="47" spans="1:42" ht="15" thickBot="1" x14ac:dyDescent="0.2">
      <c r="A47" s="9" t="s">
        <v>11</v>
      </c>
      <c r="B47" s="10"/>
      <c r="C47" s="10"/>
      <c r="D47" s="10"/>
      <c r="E47" s="10"/>
      <c r="F47" s="10"/>
      <c r="G47" s="11"/>
      <c r="H47" s="106">
        <f>SUBTOTAL(109,Table1[[#All],[Column21]])</f>
        <v>0</v>
      </c>
      <c r="I47" s="103">
        <f t="shared" ref="I47:AP47" si="2">SUM(I7:I46)</f>
        <v>0</v>
      </c>
      <c r="J47" s="103">
        <f t="shared" si="2"/>
        <v>0</v>
      </c>
      <c r="K47" s="12">
        <f t="shared" si="2"/>
        <v>0</v>
      </c>
      <c r="L47" s="13">
        <f t="shared" si="2"/>
        <v>0</v>
      </c>
      <c r="M47" s="13">
        <f t="shared" si="2"/>
        <v>0</v>
      </c>
      <c r="N47" s="14">
        <f t="shared" si="2"/>
        <v>0</v>
      </c>
      <c r="O47" s="12">
        <f t="shared" si="2"/>
        <v>0</v>
      </c>
      <c r="P47" s="13">
        <f t="shared" si="2"/>
        <v>0</v>
      </c>
      <c r="Q47" s="13">
        <f t="shared" si="2"/>
        <v>0</v>
      </c>
      <c r="R47" s="14">
        <f t="shared" si="2"/>
        <v>0</v>
      </c>
      <c r="S47" s="12">
        <f t="shared" si="2"/>
        <v>0</v>
      </c>
      <c r="T47" s="13">
        <f t="shared" si="2"/>
        <v>0</v>
      </c>
      <c r="U47" s="13">
        <f t="shared" si="2"/>
        <v>0</v>
      </c>
      <c r="V47" s="14">
        <f t="shared" si="2"/>
        <v>0</v>
      </c>
      <c r="W47" s="12">
        <f t="shared" si="2"/>
        <v>0</v>
      </c>
      <c r="X47" s="13">
        <f t="shared" si="2"/>
        <v>0</v>
      </c>
      <c r="Y47" s="13">
        <f t="shared" si="2"/>
        <v>0</v>
      </c>
      <c r="Z47" s="14">
        <f t="shared" si="2"/>
        <v>0</v>
      </c>
      <c r="AA47" s="12">
        <f t="shared" si="2"/>
        <v>0</v>
      </c>
      <c r="AB47" s="13">
        <f t="shared" si="2"/>
        <v>0</v>
      </c>
      <c r="AC47" s="13">
        <f t="shared" si="2"/>
        <v>0</v>
      </c>
      <c r="AD47" s="14">
        <f t="shared" si="2"/>
        <v>0</v>
      </c>
      <c r="AE47" s="12">
        <f t="shared" si="2"/>
        <v>0</v>
      </c>
      <c r="AF47" s="13">
        <f t="shared" si="2"/>
        <v>0</v>
      </c>
      <c r="AG47" s="13">
        <f t="shared" si="2"/>
        <v>0</v>
      </c>
      <c r="AH47" s="14">
        <f t="shared" si="2"/>
        <v>0</v>
      </c>
      <c r="AI47" s="12">
        <f t="shared" si="2"/>
        <v>0</v>
      </c>
      <c r="AJ47" s="13">
        <f t="shared" si="2"/>
        <v>0</v>
      </c>
      <c r="AK47" s="13">
        <f t="shared" si="2"/>
        <v>0</v>
      </c>
      <c r="AL47" s="14">
        <f t="shared" si="2"/>
        <v>0</v>
      </c>
      <c r="AM47" s="12">
        <f t="shared" si="2"/>
        <v>0</v>
      </c>
      <c r="AN47" s="13">
        <f t="shared" si="2"/>
        <v>0</v>
      </c>
      <c r="AO47" s="13">
        <f t="shared" si="2"/>
        <v>0</v>
      </c>
      <c r="AP47" s="14">
        <f t="shared" si="2"/>
        <v>0</v>
      </c>
    </row>
    <row r="48" spans="1:42" x14ac:dyDescent="0.15">
      <c r="A48" s="3" t="s">
        <v>12</v>
      </c>
    </row>
    <row r="49" spans="1:42" ht="15.75" thickBot="1" x14ac:dyDescent="0.2">
      <c r="B49" s="15" t="s">
        <v>28</v>
      </c>
      <c r="C49" s="15"/>
      <c r="D49" s="15"/>
      <c r="E49" s="15"/>
      <c r="F49" s="15"/>
      <c r="G49" s="15"/>
      <c r="H49" s="15"/>
      <c r="I49" s="16"/>
      <c r="J49" s="16"/>
      <c r="K49" s="1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x14ac:dyDescent="0.15">
      <c r="A50" s="17"/>
      <c r="B50" s="76"/>
      <c r="C50" s="77"/>
      <c r="D50" s="77"/>
      <c r="E50" s="77"/>
      <c r="F50" s="77"/>
      <c r="G50" s="77"/>
      <c r="H50" s="77"/>
      <c r="I50" s="78"/>
      <c r="J50" s="78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9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ht="17.25" x14ac:dyDescent="0.15">
      <c r="A51" s="17"/>
      <c r="B51" s="80"/>
      <c r="C51" s="81"/>
      <c r="D51" s="82"/>
      <c r="E51" s="82"/>
      <c r="F51" s="82"/>
      <c r="G51" s="82"/>
      <c r="H51" s="82"/>
      <c r="I51" s="83"/>
      <c r="J51" s="83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4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x14ac:dyDescent="0.15">
      <c r="A52" s="17"/>
      <c r="B52" s="80"/>
      <c r="C52" s="82"/>
      <c r="D52" s="82"/>
      <c r="E52" s="82"/>
      <c r="F52" s="82"/>
      <c r="G52" s="82"/>
      <c r="H52" s="82"/>
      <c r="I52" s="83"/>
      <c r="J52" s="83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4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x14ac:dyDescent="0.15">
      <c r="A53" s="17"/>
      <c r="B53" s="80"/>
      <c r="C53" s="82"/>
      <c r="D53" s="82"/>
      <c r="E53" s="82"/>
      <c r="F53" s="82"/>
      <c r="G53" s="82"/>
      <c r="H53" s="82"/>
      <c r="I53" s="83"/>
      <c r="J53" s="83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4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x14ac:dyDescent="0.15">
      <c r="A54" s="17"/>
      <c r="B54" s="80"/>
      <c r="C54" s="82"/>
      <c r="D54" s="82"/>
      <c r="E54" s="82"/>
      <c r="F54" s="82"/>
      <c r="G54" s="82"/>
      <c r="H54" s="82"/>
      <c r="I54" s="83"/>
      <c r="J54" s="83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4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ht="14.25" thickBot="1" x14ac:dyDescent="0.2">
      <c r="A55" s="17"/>
      <c r="B55" s="85"/>
      <c r="C55" s="86"/>
      <c r="D55" s="86"/>
      <c r="E55" s="86"/>
      <c r="F55" s="86"/>
      <c r="G55" s="86"/>
      <c r="H55" s="86"/>
      <c r="I55" s="87"/>
      <c r="J55" s="87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4.25" thickBo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8" customHeight="1" thickBot="1" x14ac:dyDescent="0.2">
      <c r="B57" s="19" t="s">
        <v>13</v>
      </c>
      <c r="C57" s="3"/>
      <c r="D57" s="3"/>
      <c r="E57" s="3"/>
      <c r="F57" s="3"/>
      <c r="G57" s="3"/>
      <c r="H57" s="3"/>
      <c r="I57" s="3"/>
      <c r="J57" s="3"/>
      <c r="K57" s="46"/>
      <c r="L57" s="47"/>
      <c r="M57" s="47"/>
      <c r="N57" s="47"/>
      <c r="O57" s="47"/>
      <c r="P57" s="48"/>
      <c r="Q57" s="53" t="s">
        <v>14</v>
      </c>
      <c r="R57" s="52" t="s">
        <v>15</v>
      </c>
      <c r="T57" s="22"/>
      <c r="U57" s="3"/>
      <c r="V57" s="3"/>
      <c r="W57" s="3"/>
      <c r="X57" s="3"/>
      <c r="Y57" s="2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8" customHeight="1" x14ac:dyDescent="0.15">
      <c r="A58" s="21"/>
      <c r="B58" s="21" t="s">
        <v>23</v>
      </c>
      <c r="C58" s="21"/>
      <c r="D58" s="21"/>
      <c r="E58" s="21"/>
      <c r="F58" s="21"/>
      <c r="G58" s="21"/>
      <c r="H58" s="21"/>
      <c r="I58" s="22"/>
      <c r="J58" s="22"/>
      <c r="K58" s="49" t="s">
        <v>32</v>
      </c>
      <c r="L58" s="50"/>
      <c r="M58" s="50"/>
      <c r="N58" s="50"/>
      <c r="O58" s="50"/>
      <c r="P58" s="51"/>
      <c r="Q58" s="59">
        <f>K47+O47+S47+W47+AA47+AE47+AI47+AM47</f>
        <v>0</v>
      </c>
      <c r="R58" s="108">
        <f>400*Q58</f>
        <v>0</v>
      </c>
      <c r="T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8" customHeight="1" x14ac:dyDescent="0.15">
      <c r="A59" s="21"/>
      <c r="B59" s="21" t="s">
        <v>21</v>
      </c>
      <c r="C59" s="21"/>
      <c r="D59" s="21"/>
      <c r="E59" s="21"/>
      <c r="F59" s="21"/>
      <c r="G59" s="21"/>
      <c r="H59" s="21"/>
      <c r="I59" s="22"/>
      <c r="J59" s="22"/>
      <c r="K59" s="37" t="s">
        <v>33</v>
      </c>
      <c r="L59" s="38"/>
      <c r="M59" s="38"/>
      <c r="N59" s="38"/>
      <c r="O59" s="38"/>
      <c r="P59" s="39"/>
      <c r="Q59" s="60">
        <f>L47+P47+T47+X47+AB47+AF47+AJ47+AN47</f>
        <v>0</v>
      </c>
      <c r="R59" s="109">
        <f>700*Q59</f>
        <v>0</v>
      </c>
      <c r="T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8" customHeight="1" x14ac:dyDescent="0.15">
      <c r="B60" s="19" t="s">
        <v>26</v>
      </c>
      <c r="C60" s="3"/>
      <c r="D60" s="3"/>
      <c r="E60" s="3"/>
      <c r="F60" s="3"/>
      <c r="G60" s="3"/>
      <c r="H60" s="3"/>
      <c r="I60" s="3"/>
      <c r="J60" s="3"/>
      <c r="K60" s="37" t="s">
        <v>34</v>
      </c>
      <c r="L60" s="38"/>
      <c r="M60" s="38"/>
      <c r="N60" s="38"/>
      <c r="O60" s="38"/>
      <c r="P60" s="39"/>
      <c r="Q60" s="60">
        <f>M47+Q47+U47+Y47+AC47+AG47+AK47+AO47</f>
        <v>0</v>
      </c>
      <c r="R60" s="109">
        <f>800*Q60</f>
        <v>0</v>
      </c>
      <c r="T60" s="22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8" customHeight="1" thickBot="1" x14ac:dyDescent="0.2">
      <c r="B61" s="3"/>
      <c r="C61" s="3"/>
      <c r="D61" s="3"/>
      <c r="E61" s="3"/>
      <c r="F61" s="3"/>
      <c r="G61" s="3"/>
      <c r="H61" s="3"/>
      <c r="I61" s="3"/>
      <c r="J61" s="3"/>
      <c r="K61" s="40" t="s">
        <v>35</v>
      </c>
      <c r="L61" s="41"/>
      <c r="M61" s="41"/>
      <c r="N61" s="41"/>
      <c r="O61" s="41"/>
      <c r="P61" s="42"/>
      <c r="Q61" s="61">
        <f>N47+R47+V47+Z47+AD47+AH47+AL47+AP47</f>
        <v>0</v>
      </c>
      <c r="R61" s="110">
        <f>1700*Q61</f>
        <v>0</v>
      </c>
      <c r="T61" s="22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8" customHeight="1" thickBot="1" x14ac:dyDescent="0.2">
      <c r="B62" s="3"/>
      <c r="C62" s="3"/>
      <c r="D62" s="3"/>
      <c r="E62" s="3"/>
      <c r="F62" s="3"/>
      <c r="G62" s="3"/>
      <c r="H62" s="3"/>
      <c r="I62" s="3"/>
      <c r="J62" s="3"/>
      <c r="K62" s="34"/>
      <c r="L62" s="35"/>
      <c r="M62" s="35"/>
      <c r="N62" s="35"/>
      <c r="O62" s="35"/>
      <c r="P62" s="36" t="s">
        <v>22</v>
      </c>
      <c r="Q62" s="62"/>
      <c r="R62" s="63">
        <f>SUM(R58:R61)</f>
        <v>0</v>
      </c>
      <c r="T62" s="54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8" customHeight="1" thickBot="1" x14ac:dyDescent="0.2">
      <c r="K63" s="23"/>
      <c r="L63" s="23"/>
      <c r="M63" s="23"/>
      <c r="N63" s="23"/>
      <c r="O63" s="23"/>
      <c r="P63" s="23"/>
      <c r="Q63" s="24"/>
      <c r="R63" s="24"/>
      <c r="T63" s="22"/>
    </row>
    <row r="64" spans="1:42" ht="18" customHeight="1" thickBot="1" x14ac:dyDescent="0.2">
      <c r="K64" s="46"/>
      <c r="L64" s="47"/>
      <c r="M64" s="47"/>
      <c r="N64" s="47"/>
      <c r="O64" s="47"/>
      <c r="P64" s="48"/>
      <c r="Q64" s="53" t="s">
        <v>14</v>
      </c>
      <c r="R64" s="52" t="s">
        <v>15</v>
      </c>
      <c r="T64" s="22"/>
    </row>
    <row r="65" spans="11:20" ht="18" customHeight="1" thickBot="1" x14ac:dyDescent="0.2">
      <c r="K65" s="43" t="s">
        <v>31</v>
      </c>
      <c r="L65" s="44"/>
      <c r="M65" s="44"/>
      <c r="N65" s="44"/>
      <c r="O65" s="44"/>
      <c r="P65" s="45"/>
      <c r="Q65" s="56">
        <f>COUNTIFS(G7:G46,"&gt;0")</f>
        <v>0</v>
      </c>
      <c r="R65" s="107">
        <f>600*Q65</f>
        <v>0</v>
      </c>
      <c r="T65" s="22"/>
    </row>
    <row r="66" spans="11:20" ht="18" customHeight="1" thickBot="1" x14ac:dyDescent="0.2">
      <c r="K66" s="43" t="s">
        <v>27</v>
      </c>
      <c r="L66" s="44"/>
      <c r="M66" s="44"/>
      <c r="N66" s="44"/>
      <c r="O66" s="44"/>
      <c r="P66" s="45"/>
      <c r="Q66" s="56">
        <f>SUM(G7:G46)</f>
        <v>0</v>
      </c>
      <c r="R66" s="107">
        <f>200*Q66</f>
        <v>0</v>
      </c>
      <c r="T66" s="55"/>
    </row>
    <row r="67" spans="11:20" ht="15.75" thickBot="1" x14ac:dyDescent="0.2">
      <c r="K67" s="34"/>
      <c r="L67" s="35"/>
      <c r="M67" s="35"/>
      <c r="N67" s="35"/>
      <c r="O67" s="35"/>
      <c r="P67" s="36" t="s">
        <v>36</v>
      </c>
      <c r="Q67" s="57"/>
      <c r="R67" s="58">
        <f>SUM(R65:R66)</f>
        <v>0</v>
      </c>
    </row>
  </sheetData>
  <sheetProtection algorithmName="SHA-512" hashValue="WYDQ9sr7Ul1GjcgDHfZ+RYHwYBxxC2601BZtdikcddKuUpz9NsFe//XVLQVz7RF8U3+2vOq09rZMVulHVWg9Zw==" saltValue="tgNVF8rYHregH4MxjyFuFw==" spinCount="100000" sheet="1" objects="1" scenarios="1" formatCells="0" formatColumns="0" formatRows="0" selectLockedCells="1"/>
  <protectedRanges>
    <protectedRange sqref="K4:AP4" name="Range4"/>
    <protectedRange sqref="B7:H46" name="Range1"/>
    <protectedRange sqref="K7:AP46" name="Range2"/>
    <protectedRange sqref="B50:AP55" name="Range3"/>
  </protectedRanges>
  <mergeCells count="19">
    <mergeCell ref="A4:A5"/>
    <mergeCell ref="C4:C5"/>
    <mergeCell ref="K4:N4"/>
    <mergeCell ref="O4:R4"/>
    <mergeCell ref="B4:B5"/>
    <mergeCell ref="E4:E5"/>
    <mergeCell ref="I4:I5"/>
    <mergeCell ref="J4:J5"/>
    <mergeCell ref="H4:H5"/>
    <mergeCell ref="B3:C3"/>
    <mergeCell ref="S4:V4"/>
    <mergeCell ref="W4:Z4"/>
    <mergeCell ref="D4:D5"/>
    <mergeCell ref="F4:F5"/>
    <mergeCell ref="AI4:AL4"/>
    <mergeCell ref="AM4:AP4"/>
    <mergeCell ref="G4:G5"/>
    <mergeCell ref="AA4:AD4"/>
    <mergeCell ref="AE4:AH4"/>
  </mergeCells>
  <phoneticPr fontId="2"/>
  <conditionalFormatting sqref="A7:AP46">
    <cfRule type="expression" dxfId="128" priority="3">
      <formula>MOD(ROW(),2)=0</formula>
    </cfRule>
  </conditionalFormatting>
  <pageMargins left="0.19685039370078741" right="0.11811023622047245" top="0.74803149606299213" bottom="0.74803149606299213" header="0.31496062992125984" footer="0.31496062992125984"/>
  <pageSetup paperSize="9" scale="31" orientation="landscape" r:id="rId1"/>
  <ignoredErrors>
    <ignoredError sqref="I7:J7 I8:I46" calculatedColumn="1"/>
    <ignoredError sqref="M47 O47:AD47 Q65:Q66" formulaRange="1"/>
    <ignoredError sqref="H7 H8:H46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2023-06-08T02:53:37Z</dcterms:modified>
</cp:coreProperties>
</file>